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11310" firstSheet="10" activeTab="13"/>
  </bookViews>
  <sheets>
    <sheet name="1η ΥΠΕ_ΝΟΣΗΛΕΥΤΙΚΟ" sheetId="1" r:id="rId1"/>
    <sheet name="1η ΥΠΕ_ΛΟΙΠΟ ΠΡΟΣΩΠΙΚΟ" sheetId="2" r:id="rId2"/>
    <sheet name="2η ΥΠΕ_ΝΟΣΗΛΕΥΤΙΚΟ" sheetId="3" r:id="rId3"/>
    <sheet name="2η ΥΠΕ_ΛΟΙΠΟ_ΠΡΟΣΩΠΙΚΟ" sheetId="4" r:id="rId4"/>
    <sheet name="3η ΥΠΕ_ΝΟΣΗΛΕΥΤΙΚΟ" sheetId="5" r:id="rId5"/>
    <sheet name="3η ΥΠΕ_ΛΟΙΠΟ ΠΡΟΣΩΠΙΚΟ" sheetId="6" r:id="rId6"/>
    <sheet name="4η ΥΠΕ_ΝΟΣΗΛΕΥΤΙΚΟ" sheetId="7" r:id="rId7"/>
    <sheet name="4η ΥΠΕ_ΛΟΙΠΟ ΠΡΟΣΩΠΙΚΟ" sheetId="8" r:id="rId8"/>
    <sheet name="5η ΥΠΕ_ΝΟΣΗΛΕΥΤΙΚΟ" sheetId="9" r:id="rId9"/>
    <sheet name="5η ΥΠΕ_ΛΟΙΠΟ ΠΡΟΣΩΠΙΚΟ" sheetId="10" r:id="rId10"/>
    <sheet name="6η ΥΠΕ_ΝΟΣΗΛΕΥΤΙΚΟ" sheetId="11" r:id="rId11"/>
    <sheet name="6η ΥΠΕ_ΛΟΙΠΟ ΠΡΟΣΩΠΙΚΟ" sheetId="12" r:id="rId12"/>
    <sheet name="7η ΥΠΕ_ΝΟΣΗΛΕΥΤΙΚΟ" sheetId="13" r:id="rId13"/>
    <sheet name="7η ΥΠΕ_ΛΟΙΠΟ ΠΡΟΣΩΠΙΚΟ" sheetId="14" r:id="rId14"/>
  </sheets>
  <definedNames/>
  <calcPr fullCalcOnLoad="1"/>
</workbook>
</file>

<file path=xl/sharedStrings.xml><?xml version="1.0" encoding="utf-8"?>
<sst xmlns="http://schemas.openxmlformats.org/spreadsheetml/2006/main" count="746" uniqueCount="324">
  <si>
    <t>Β. ΚΑΤΑΝΟΜΗ 55 ΘΕΣΕΩΝ ΝΟΣΗΛΕΥΤΙΚΟΥ ΠΡΟΣΩΠΙΚΟΥ  στους ΦΟΡΕΙΣ ΤΗΣ 7ΗΣ ΥΠΕ</t>
  </si>
  <si>
    <t>Α/Α</t>
  </si>
  <si>
    <t>ΚΛΑΔΟΣ ΕΙΔΙΚΟΤΗΤΑ</t>
  </si>
  <si>
    <t>ΚΕΝΤΡΙΚΗ ΥΠΗΡΕΣΙΑ</t>
  </si>
  <si>
    <t>ΠΑ.Γ.Ν.Η.- Γ.Ν. ΒΕΝΙΖΕΛΕΙΟ- ΟΡΓΑΝΙΚΗ ΜΟΝΑΔΑ ΤΗΣ ΕΔΡΑΣ ΠΑΓΝΗ</t>
  </si>
  <si>
    <t>ΠΑΓΝΗ- ΓΝ. ΒΕΝΙΖΕΛΕΙΟ- ΑΠΟΚΕΝΤΡΩΜΕΝΗ ΜΟΝΑΔΑ Γ.Ν. ΒΕΝΙΖΕΛΕΙΟ</t>
  </si>
  <si>
    <t>Γ.Ν. ΛΑΣΙΘΙΟΥ- ΟΡΓΑΝΙΚΗ ΜΟΝΑΔΑ ΤΗΣ ΕΔΡΑΣ ΑΓΙΟΥ ΝΙΚΟΛΑΟΥ</t>
  </si>
  <si>
    <t>Γ.Ν. ΛΑΣΙΘΙΟΥ- ΑΠΟΚΕΝΤΡΩΜΕΝΗ  ΜΟΝΑΔΑ. ΙΕΡΑΠΕΤΡΑΣ</t>
  </si>
  <si>
    <t>Γ.Ν. ΛΑΣΙΘΙΟΥ- ΑΠΟΚΕΝΤΡΩΜΕΝΗ  ΜΟΝΑΔΑ ΣΗΤΕΙΑΣ</t>
  </si>
  <si>
    <t>Γ.Ν-ΚΥ ΝΕΑΠΟΛΗΣ "ΔΙΑΛΥΝΑΚΕΙΟ"</t>
  </si>
  <si>
    <t>Γ.Ν. ΡΕΘΥΜΝΟΥ</t>
  </si>
  <si>
    <t>Γ.Ν. ΧΑΝΙΩΝ " Ο ΑΓ. ΓΕΩΡΓΙΟΣ</t>
  </si>
  <si>
    <t>ΣΥΝΟΛΟ 7ΗΣ Υ.ΠΕ. ΚΡΗΤΗΣ</t>
  </si>
  <si>
    <t>ΠΕ ΝΟΣΗΛΕΥΤΩΝ</t>
  </si>
  <si>
    <t>ΤΕ ΜΑΙΕΥΤΙΚΗΣ</t>
  </si>
  <si>
    <t>ΤΕ ΝΟΣΗΛΕΥΤΙΚΗΣ</t>
  </si>
  <si>
    <t>ΔΕ ΒΟΗΘΩΝ ΝΟΣΗΛΕΥΤΩΝ</t>
  </si>
  <si>
    <t>ΣΥΝΟΛΟ</t>
  </si>
  <si>
    <t>ΝΟΣΟΚΟΜΕΙΟ</t>
  </si>
  <si>
    <t>ΕΙΔΙΚΟΤΗΤΑ</t>
  </si>
  <si>
    <t>ΑΡΙΘΜΟΣ ΚΕΝΩΝ ΟΡΓΑΝΙΚΩΝ  ΘΕΣΕΩΝ ΠΡΟΣ ΚΑΛΥΨΗ</t>
  </si>
  <si>
    <t>ΠΓΝ ΙΩΑΝΝΙΝΩΝ</t>
  </si>
  <si>
    <t xml:space="preserve">ΠΕ ΝΟΣΗΛΕΥΤΙΚΗΣ </t>
  </si>
  <si>
    <t>ΔΕ Β ΝΟΣΗΛΕΥΤΙΚΗΣ</t>
  </si>
  <si>
    <t>ΠΓΝΠ</t>
  </si>
  <si>
    <t>ΠΕ ΝΟΣΗΛΕΥΤΙΚΗΣ</t>
  </si>
  <si>
    <t>ΤΕ ΜΑΙΩΝ</t>
  </si>
  <si>
    <t>ΔΕ ΝΟΣΗΛΕΥΤΙΚΗΣ</t>
  </si>
  <si>
    <t>ΓΝ ΠΑΤΡΩΝ</t>
  </si>
  <si>
    <t>ΓΝ ΜΕΣΣΗΝΙΑΣ ΝΜ ΚΑΛΑΜΑΤΑΣ</t>
  </si>
  <si>
    <t>ΓΝ ΙΩΑΝΝΙΝΩΝ</t>
  </si>
  <si>
    <t>ΓΝ ΚΕΡΚΥΡΑΣ</t>
  </si>
  <si>
    <t>ΤΕ ΝΟΣΗΛΕΥΤΙΚΗΣ (για τον Ψυχιατρικό Τομέα)</t>
  </si>
  <si>
    <t>ΓΝ ΚΟΡΙΝΘΟΥ</t>
  </si>
  <si>
    <t>ΓΝ ΗΛΕΙΑΣ ΝΜ ΠΥΡΓΟΥ</t>
  </si>
  <si>
    <t>ΓΝ ΛΑΚΩΝΙΑΣ ΝΜ ΣΠΑΡΤΗΣ</t>
  </si>
  <si>
    <t>ΓΝ ΤΡΙΠΟΛΗΣ</t>
  </si>
  <si>
    <t>ΔΕ ΑΔ. ΝΟΣΟΚΟΜΩΝ Ψυχιατρικός Τομέας)</t>
  </si>
  <si>
    <t>ΔΕ ΝΟΣΟΚΟΜΩΝ ΦΥΛΑΚΩΝ ΑΣΘΕΝΩΝ (Ψυχιατρικός Τομέας)</t>
  </si>
  <si>
    <t>ΓΝ ΚΕΦΑΛΛΗΝΙΑΣ</t>
  </si>
  <si>
    <t>ΓΝ ΖΑΚΥΝΘΟΥ</t>
  </si>
  <si>
    <t>ΓΝ ΛΕΥΚΑΔΑΣ</t>
  </si>
  <si>
    <t xml:space="preserve">ΣΥΝΟΛΟ ΝΟΣΗΛΕΥΤΙΚΟΥ ΠΡΟΣΩΠΙΚΟΥ </t>
  </si>
  <si>
    <t xml:space="preserve">ΚΑΤΗΓΟΡΙΑ - ΚΛΑΔΟΣ - ΕΙΔΙΚΟΤΗΤΑ </t>
  </si>
  <si>
    <t>ΠΓΝΘ ΑΧΕΠΑ</t>
  </si>
  <si>
    <t>ΓΝΘ ΙΠΠΟΚΡΑΤΕΙΟ</t>
  </si>
  <si>
    <t>ΑΝΘ ΘΕΑΓΕΝΕΙΟ</t>
  </si>
  <si>
    <t>ΓΝΘ ΑΓΙΟΣ ΠΑΥΛΟΣ</t>
  </si>
  <si>
    <t>ΓΝ ΣΕΡΡΩΝ</t>
  </si>
  <si>
    <t>ΓΝ ΚΙΛΚΙΣ</t>
  </si>
  <si>
    <t>ΓΝ ΧΑΛΚΙΔΙΚΗΣ</t>
  </si>
  <si>
    <t>ΓΝ ΚΑΒΑΛΑΣ</t>
  </si>
  <si>
    <t>ΓΝ ΚΟΜΟΤΗΝΗΣ</t>
  </si>
  <si>
    <t>ΓΝ ΔΡΑΜΑΣ</t>
  </si>
  <si>
    <t>ΓΝ ΞΑΝΘΗΣ</t>
  </si>
  <si>
    <t>ΠΓΝ ΕΒΡΟΥ</t>
  </si>
  <si>
    <t>ΓΝ ΔΙΔΥΜΟΤΟΙΧΟΥ</t>
  </si>
  <si>
    <t>ΚΥ ΠΑΡΑΝΕΣΤΙΟΥ</t>
  </si>
  <si>
    <t>ΚΥ ΑΓ.ΝΙΚΟΛΑΟΥ</t>
  </si>
  <si>
    <t xml:space="preserve">ΚΥ ΣΑΜΟΘΡΑΚΗΣ </t>
  </si>
  <si>
    <t>ΚΥ ΗΡΑΚΛΕΙΑΣ</t>
  </si>
  <si>
    <t>KY ΠΡΙΝΟΥ</t>
  </si>
  <si>
    <t>ΚΥ ΠΡΟΣΟΤΣΑΝΗΣ</t>
  </si>
  <si>
    <t>KY ΣΤΑΥΡΟΥΠΟΛΗΣ</t>
  </si>
  <si>
    <t>ΣΥΝΟΛΟ ΘΕΣΕΩΝ</t>
  </si>
  <si>
    <t>ΝΟΣΗΛΕΥΤΙΚΟ ΠΡΟΣΩΠΙΚΟ (50 θέσεις)</t>
  </si>
  <si>
    <t>ΤΕ Νοσηλευτικής</t>
  </si>
  <si>
    <t>TE Mαιευτικής</t>
  </si>
  <si>
    <t>ΔΕ Νοσηλευτικής</t>
  </si>
  <si>
    <t xml:space="preserve">ΥΕ Βοηθητικό Υγειονομικό Προσωπικό </t>
  </si>
  <si>
    <t>2η Υ.ΠΕ. ΠΕΙΡΑΙΩΣ &amp; ΑΙΓΑΙΟΥ</t>
  </si>
  <si>
    <t>ΦΟΡΕΑΣ</t>
  </si>
  <si>
    <t>ΚΛΑΔΟΣ/ΕΙΔΙΚΟΤΗΤΑ</t>
  </si>
  <si>
    <t>ΓΝ ΣΥΡΟΥ</t>
  </si>
  <si>
    <t>ΥΕ ΒΟΗΘ.ΥΓΕΙΟΝ. ΠΡΟΣ. (ΜΕΤΑΦΟΡΕΩΝ ΑΣΘΕΝΩΝ)</t>
  </si>
  <si>
    <t xml:space="preserve">ΔΕ ΒΟΗΘΩΝ ΝΟΣΗΛΕΥΤΩΝ </t>
  </si>
  <si>
    <t>ΓΝ ΧΙΟΥ</t>
  </si>
  <si>
    <t>ΔΕ ΑΔΕΛΦΩΝ ΝΟΣΟΚΟΜΩΝ</t>
  </si>
  <si>
    <t>ΓΝ-ΚΥ ΚΑΛΥΜΝΟΥ</t>
  </si>
  <si>
    <t>ΤΕ ΝΟΣΗΛΕΥΤΩΝ</t>
  </si>
  <si>
    <t>Γ.Ν.Π. "ΤΖΑΝΕΙΟ"</t>
  </si>
  <si>
    <t>ΥΕ ΒΟΗΘΗΤΙΚΟΥ ΥΓΕΙΟΝΟΜΙΚΟΥ ΠΡΟΣΩΠΙΚΟΥ</t>
  </si>
  <si>
    <t>Γ.Ν. "ΑΣΚΛΗΠΙΕΙΟ ΒΟΥΛΑΣ"</t>
  </si>
  <si>
    <t>ΓΕΝΙΚΟ ΝΟΣΟΚΟΜΕΙΟ ΝΙΚΑΙΑΣ</t>
  </si>
  <si>
    <t>Γ.Ν.ΜΥΤΙΛΗΝΗΣ</t>
  </si>
  <si>
    <t>ΓΝΕ ¨ΘΡΙΑΣΙΟ¨</t>
  </si>
  <si>
    <t>ΔΕ ΒΟΗΘΩΝ ΝΟΣΗΛΕΥΤΙΚΗΣ</t>
  </si>
  <si>
    <t xml:space="preserve">ΥΕ ΒΟΗΘΗΤΙΚΟΥ ΥΓΕΙΟΝΟΜΙΚΟΥ ΠΡΟΣΩΠΙΚΟΥ </t>
  </si>
  <si>
    <t>ΓΝ-ΚΥ ΚΩ</t>
  </si>
  <si>
    <t>ΓΝ-ΚΥ ΛΕΡΟΥ</t>
  </si>
  <si>
    <t>ΔΕ-ΒΟΗΘΩΝ ΝΟΣΗΛΕΥΤΩΝ</t>
  </si>
  <si>
    <t>ΤΕ-ΝΟΣΗΛΕΥΤΙΚΗΣ</t>
  </si>
  <si>
    <t>Γ.Ν.ΣΑΜΟΥ</t>
  </si>
  <si>
    <t>ΥΕ ΒΟΗΘ. ΥΓΕΙΟΝ. ΠΡΟΣ/ΚΟΥ</t>
  </si>
  <si>
    <t>ΓΝ-ΚΥ ΝΑΞΟΥ</t>
  </si>
  <si>
    <t xml:space="preserve">ΠΓΝ ΑΤΤΙΚΟΝ </t>
  </si>
  <si>
    <t xml:space="preserve">Γ.Ν-Κ.Υ ΙΚΑΡΙΑΣ </t>
  </si>
  <si>
    <t xml:space="preserve">ΤΕ ΝΟΣΗΛΕΥΤΙΚΗΣ </t>
  </si>
  <si>
    <t xml:space="preserve">ΔΕ/ ΒΟΗΘΩΝ ΝΟΣΗΛΕΥΤΩΝ </t>
  </si>
  <si>
    <t xml:space="preserve">ΤΕ ΜΑΙΕΥΤΙΚΗΣ </t>
  </si>
  <si>
    <t xml:space="preserve">Γ.Ν.ΡΟΔΟΥ "ΑΝΔΡΕΑΣ ΠΑΠΑΝΔΡΕΟΥ" </t>
  </si>
  <si>
    <t>ΠΕ ΝΟΣΗΛΕΥΤΩΝ/ΤΡΙΩΝ</t>
  </si>
  <si>
    <t>ΤΕ ΝΟΣΗΛΕΥΤΩΝ/ΤΡΙΩΝ</t>
  </si>
  <si>
    <t>ΕΑΝΠ ΜΕΤΑΞΑ</t>
  </si>
  <si>
    <t>ΤΕ ΝΟΣΗΛΕΥΤΕΣ</t>
  </si>
  <si>
    <t>ΓΝ-ΚΥ  ΛΗΜΝΟΥ</t>
  </si>
  <si>
    <t>ΝΟΣΗΛΕΥΤΩΝ-ΤΡΙΩΝ ΤΕ</t>
  </si>
  <si>
    <t>ΜΑΙΩΝ ΤΕ</t>
  </si>
  <si>
    <t>ΒΟΗΘΩΝ ΝΟΣΗΛΕΥΤΗ    ΔΕ</t>
  </si>
  <si>
    <t>ΒΟΗΘΗΤΙΚΟΥ    ΥΓΕΙΟΝΟΜΙΚΟΥ ΠΡΟΣΩΠΙΚΟΥ                   ΥΕ</t>
  </si>
  <si>
    <t>Π.Π.Ι. ΑΓΙΟΥ ΕΥΣΤΡΑΤΙΟΥ</t>
  </si>
  <si>
    <t>ΔΕ   ΒΟΗΘΩΝ   ΝΟΣΗΛΕΥΤΗ</t>
  </si>
  <si>
    <t>Π.Π.Ι. ΜΟΥΔΡΟΥ</t>
  </si>
  <si>
    <t>5Η  Υ.ΠΕ. ΘΕΣΣΑΛΙΑΣ ΚΑΙ ΣΤΕΡΕΑΣ ΕΛΛΑΔΑΣ</t>
  </si>
  <si>
    <t>ΚΛΑΔΟΣ</t>
  </si>
  <si>
    <t>ΠΓΝ
ΛΑΡΙΣΑΣ</t>
  </si>
  <si>
    <t>ΓΝ
ΛΑΡΙΣΑΣ</t>
  </si>
  <si>
    <t>ΓΝ
ΒΟΛΟΥ</t>
  </si>
  <si>
    <t>ΓΝ 
ΚΑΡΔΙΤΣΑΣ</t>
  </si>
  <si>
    <t>ΓΝ ΤΡΙΚΑΛΩΝ</t>
  </si>
  <si>
    <t xml:space="preserve">Γ.Ν. ΛΑΜΙΑΣ 
</t>
  </si>
  <si>
    <t>ΓΝ 
ΑΜΦΙΣΣΑΣ</t>
  </si>
  <si>
    <t>ΓΝ ΚΑΡΠΕΝΗΣΙΟΥ</t>
  </si>
  <si>
    <t>ΓΝ
ΛΙΒΑΔΕΙΑΣ</t>
  </si>
  <si>
    <t>ΓΝ
ΘΗΒΑΣ</t>
  </si>
  <si>
    <t>ΓΝ 
ΧΑΛΚΙΔΑΣ</t>
  </si>
  <si>
    <t>ΓΝ -ΚΥ
ΚΑΡΥΣΤΟΥ</t>
  </si>
  <si>
    <t>ΓΝ-ΚΥ
ΚΥΜΗΣ</t>
  </si>
  <si>
    <t>ΠΕ</t>
  </si>
  <si>
    <t>ΝΟΣΗΛΕΥΤΙΚΗΣ</t>
  </si>
  <si>
    <t>ΤΕ</t>
  </si>
  <si>
    <t xml:space="preserve">ΤΕ </t>
  </si>
  <si>
    <t>ΜΑΙΕΥΤΙΚΗΣ</t>
  </si>
  <si>
    <t>ΕΠΙΣΚΕΠΤΡΙΩΝ ΥΓΕΙΑΣ</t>
  </si>
  <si>
    <t xml:space="preserve">ΔΕ </t>
  </si>
  <si>
    <t>ΥΕ</t>
  </si>
  <si>
    <t xml:space="preserve">ΥΕ </t>
  </si>
  <si>
    <t>ΒΟΗΘΗΤΙΚΟΥ ΥΓΕΙΟΝΟΜΙΚΟΥ ΠΡΟΣΩΠΙΚΟΥ</t>
  </si>
  <si>
    <t xml:space="preserve">ΣΥΝΟΛΟ ΘΕΣΕΩΝ </t>
  </si>
  <si>
    <t>ΥΕΒΟΗΘ.ΥΓ.ΠΡΟΣ.(ΜΕΤΑΦ.ΑΣΘΕΝΩΝ-ΝΟΣΟΚΟΜΩΝ)</t>
  </si>
  <si>
    <t>ΥΕ ΒΥΠ ΕΙΔΙΚΟΤΗΤΑΣ ΜΕΤΑΦΟΡΕΩΝ ΑΣΘΕΝΩΝ</t>
  </si>
  <si>
    <t>ΔΙΟΙΚΗΣΗ 3ης ΥΓΕΙΟΝΟΜΙΚΗΣ ΠΕΡΙΦΕΡΕΙΑΣ ΜΑΚΕΔΟΝΙΑΣ</t>
  </si>
  <si>
    <t>ΚΑΤΑΝΟΜΗ 70 ΚΕΝΩΝ ΟΡΓΑΝΙΚΩΝ ΘΕΣΕΩΝ ΜΟΝΙΜΟΥ ΝΟΣΗΛΕΥΤΙΚΟΥ ΠΡΟΣΩΠΙΚΟΥ</t>
  </si>
  <si>
    <r>
      <t>Γ.Ν.Θ. "</t>
    </r>
    <r>
      <rPr>
        <b/>
        <sz val="10"/>
        <color indexed="8"/>
        <rFont val="Calibri"/>
        <family val="2"/>
      </rPr>
      <t>Γ.ΠΑΠΑΝΙΚΟΛΑΟΥ</t>
    </r>
    <r>
      <rPr>
        <sz val="10"/>
        <color indexed="8"/>
        <rFont val="Calibri"/>
        <family val="2"/>
      </rPr>
      <t>"</t>
    </r>
  </si>
  <si>
    <r>
      <t>Γ.Ν.Θ. "Γ.ΠΑΠΑΝΙΚΟΛΑΟΥ"-</t>
    </r>
    <r>
      <rPr>
        <b/>
        <sz val="10"/>
        <color indexed="8"/>
        <rFont val="Calibri"/>
        <family val="2"/>
      </rPr>
      <t>ΨΥΧΙΑΤΡΙΚΟ Ν.ΘΕΣ/ΝΙΚΗΣ</t>
    </r>
  </si>
  <si>
    <r>
      <t>Γ.Ν.Θ. "Γ.ΓΕΝΝΗΜΑΤΑΣ-Ο ΑΓΙΟΣ ΔΗΜΗΤΡΙΟΣ"- Ν.Μ. "</t>
    </r>
    <r>
      <rPr>
        <b/>
        <sz val="10"/>
        <color indexed="8"/>
        <rFont val="Calibri"/>
        <family val="2"/>
      </rPr>
      <t>Γ.ΓΕΝΝΗΜΑΤΑΣ</t>
    </r>
    <r>
      <rPr>
        <sz val="10"/>
        <color indexed="8"/>
        <rFont val="Calibri"/>
        <family val="2"/>
      </rPr>
      <t>"</t>
    </r>
  </si>
  <si>
    <r>
      <t>Γ.Ν.Θ. "Γ.ΓΕΝΝΗΜΑΤΑΣ-Ο ΑΓΙΟΣ ΔΗΜΗΤΡΙΟΣ"- Ν.Μ. "</t>
    </r>
    <r>
      <rPr>
        <b/>
        <sz val="10"/>
        <color indexed="8"/>
        <rFont val="Calibri"/>
        <family val="2"/>
      </rPr>
      <t>Ο ΑΓΙΟΣ ΔΗΜΗΤΡΙΟΣ</t>
    </r>
    <r>
      <rPr>
        <sz val="10"/>
        <color indexed="8"/>
        <rFont val="Calibri"/>
        <family val="2"/>
      </rPr>
      <t>"</t>
    </r>
  </si>
  <si>
    <t>Γ.Ν.ΚΑΤΕΡΙΝΗΣ-ΨΥΧΙΑΤΡΙΚΟΣ ΤΟΜΕΑΣ</t>
  </si>
  <si>
    <r>
      <t>Γ.Ν. ΗΜΑΘΙΑΣ-Ν.Μ.</t>
    </r>
    <r>
      <rPr>
        <b/>
        <sz val="10"/>
        <color indexed="8"/>
        <rFont val="Calibri"/>
        <family val="2"/>
      </rPr>
      <t>ΒΕΡΟΙΑΣ</t>
    </r>
  </si>
  <si>
    <r>
      <t>Γ.Ν.ΗΜΑΘΙΑΣ- Ν.Μ.</t>
    </r>
    <r>
      <rPr>
        <b/>
        <sz val="10"/>
        <color indexed="8"/>
        <rFont val="Calibri"/>
        <family val="2"/>
      </rPr>
      <t>ΝΑΟΥΣΑΣ</t>
    </r>
  </si>
  <si>
    <r>
      <t xml:space="preserve">Γ.Ν.ΠΕΛΛΑΣ- Ν.Μ. </t>
    </r>
    <r>
      <rPr>
        <b/>
        <sz val="10"/>
        <color indexed="8"/>
        <rFont val="Calibri"/>
        <family val="2"/>
      </rPr>
      <t>ΕΔΕΣΣΑΣ</t>
    </r>
  </si>
  <si>
    <r>
      <t xml:space="preserve">Γ.Ν. ΠΕΛΛΑΣ- Ν.Μ. </t>
    </r>
    <r>
      <rPr>
        <b/>
        <sz val="10"/>
        <color indexed="8"/>
        <rFont val="Calibri"/>
        <family val="2"/>
      </rPr>
      <t>ΓΙΑΝΝΙΤΣΩΝ</t>
    </r>
  </si>
  <si>
    <r>
      <t xml:space="preserve">Γ.Ν."ΜΑΜΑΤΣΕΙΟ-ΜΠΟΔΟΣΑΚΕΙΟ"- </t>
    </r>
    <r>
      <rPr>
        <b/>
        <sz val="10"/>
        <color indexed="8"/>
        <rFont val="Calibri"/>
        <family val="2"/>
      </rPr>
      <t>Ν.Μ. ΚΟΖΑΝΗΣ</t>
    </r>
  </si>
  <si>
    <r>
      <t xml:space="preserve">Γ.Ν."ΜΑΜΑΤΣΕΙΟ-ΜΠΟΔΟΣΑΚΕΙΟ"- Ν.Μ. </t>
    </r>
    <r>
      <rPr>
        <b/>
        <sz val="10"/>
        <color indexed="8"/>
        <rFont val="Calibri"/>
        <family val="2"/>
      </rPr>
      <t>ΠΤΟΛΕΜΑΪΔΑΣ</t>
    </r>
  </si>
  <si>
    <t>Γ.Ν.ΓΡΕΒΕΝΩΝ</t>
  </si>
  <si>
    <t>Γ.Ν.ΚΑΣΤΟΡΙΑΣ</t>
  </si>
  <si>
    <t>Γ.Ν.ΦΛΩΡΙΝΑΣ</t>
  </si>
  <si>
    <t>ΠΕΔΥ-Κ.Υ.ΤΣΟΤΥΛΙΟΥ</t>
  </si>
  <si>
    <t>ΣΥΝΟΛΑ</t>
  </si>
  <si>
    <t>Γ.Ν.ΠΑΠΑΓΕΩΡΓΙΟΥ (Ν.Π.Ι.Δ.)</t>
  </si>
  <si>
    <t>ΕΥΑΓΓΕΛΙΣΜΟΣ-ΟΦΘΑΛΜΙΑΤΡΕΙΟ ΑΘΗΝΩΝ-ΠΟΛΥΚΛΙΝΙΚΗ-ΦΟΡΕΑΣ Ο ΕΥΑΓΓΕΛΙΣΜΟΣ</t>
  </si>
  <si>
    <t>ΓΝΠΑ Π.&amp;Α.ΚΥΡΙΑΚΟΥ</t>
  </si>
  <si>
    <t>ΓΟΝΚ ΟΙ ΑΓΙΟΙ ΑΝΑΡΓΥΡΟΙ</t>
  </si>
  <si>
    <t>ΓΝΠΑ Η ΑΓΙΑ ΣΟΦΙΑ</t>
  </si>
  <si>
    <t>ΕΥΑΓΓΕΛΙΣΜΟΣ-ΟΦΘΑΛΜΙΑΤΡΕΙΟ ΑΘΗΝΩΝ-ΠΟΛΥΚΛΙΝΙΚΗ-ΦΟΡΕΑΣ ΟΦΘΑΛΜΙΑΤΡΕΙΟ</t>
  </si>
  <si>
    <t>ΓΝΑ ΚΑΤ</t>
  </si>
  <si>
    <t>ΓΝΑ Η ΕΛΠΙΣ</t>
  </si>
  <si>
    <t xml:space="preserve">ΓΑΟΝΑ Ο ΑΓΙΟΣ ΣΑΒΒΑΣ </t>
  </si>
  <si>
    <t>ΓΝΑ Γ.ΓΕΝΝΗΜΑΤΑΣ</t>
  </si>
  <si>
    <t>ΓΝ ΣΠΗΛΙΟΠΟΥΛΕΙΟ Η ΑΓΙΑ ΕΛΕΝΗ</t>
  </si>
  <si>
    <t>ΓΝΝΘΑ Η ΣΩΤΗΡΙΑ</t>
  </si>
  <si>
    <t>ΓΝΑ Η ΠΑΜΜΑΚΑΡΙΣΤΟΣ</t>
  </si>
  <si>
    <t>ΓΝΑ ΚΟΡΓΙΑΛΕΝΕΙΟ-ΜΠΕΝΑΚΕΙΟ Ε.Ε.Σ</t>
  </si>
  <si>
    <t>ΓΝΑ ΛΑΪΚΟ</t>
  </si>
  <si>
    <t>Ν.Α&amp;ΔΝΑ ΑΝΔΡΕΑΣ ΣΥΓΓΡΟΣ</t>
  </si>
  <si>
    <t>ΕΘΝΙΚΟ ΚΕΝΤΡΟ ΑΠΟΚΑΤΑΣΤΑΣΗΣ ΑΝΑΠΗΡΩΝ</t>
  </si>
  <si>
    <t>ΓΝ ΕΛΕΝΑ ΒΕΝΙΖΕΛΟΥ-ΑΛΕΞΑΝΔΡΑ-ΦΟΡΕΑΣ ΑΛΕΞΑΝΔΡΑ</t>
  </si>
  <si>
    <t>ΓΝΑ ΙΠΠΟΚΡΑΤΕΙΟ</t>
  </si>
  <si>
    <t>ΓΝΑ ΣΙΣΜΑΝΟΓΛΕΙΟ-ΑΜΑΛΙΑ ΦΛΕΜΙΓΚ ΦΟΡΕΑΣ ΑΜΑΛΙΑ ΦΛΕΜΙΓΚ</t>
  </si>
  <si>
    <t>ΓΝ ΕΛΕΝΑ ΒΕΝΙΖΕΛΟΥ-ΑΛΕΞΑΝΔΡΑ ΦΟΡΕΑΣ ΕΛΕΝΑ ΒΕΝΙΖΕΛΟΥ</t>
  </si>
  <si>
    <t>ΚΥ Ν.ΜΑΚΡΗΣ</t>
  </si>
  <si>
    <t>ΚΥ ΚΑΛΥΒΙΩΝ</t>
  </si>
  <si>
    <t>ΚΥ ΣΠΑΤΩΝ</t>
  </si>
  <si>
    <t>ΚΥ ΛΑΥΡΙΟΥ</t>
  </si>
  <si>
    <t>ΥΕ ΒΟΗΘΗΤΙΚΟ ΥΓΕΙΟΝΟΜΙΚΟ ΠΡΟΣΩΠΙΚΟ</t>
  </si>
  <si>
    <t>ΤΕ ΕΠΙΣΚΕΠΤΡΙΩΝ ΥΓΕΙΑΣ</t>
  </si>
  <si>
    <t xml:space="preserve"> </t>
  </si>
  <si>
    <t>ΠΠΙ ΣΥΜΗΣ ΤΟΥ ΚΥ ΕΜΠΩΝΑΣ</t>
  </si>
  <si>
    <t>ΠΠΙ ΤΗΛΟΥ ΤΟΥ ΚΥ ΕΜΠΩΝΑΣ</t>
  </si>
  <si>
    <t>ΠΠΙ ΜΕΓΙΣΤΗΣ ΤΟΥ ΚΥ ΕΜΠΩΝΑΣ</t>
  </si>
  <si>
    <t>ΠΕΔΥ - ΚΥ ΜΗΛΟΥ</t>
  </si>
  <si>
    <t>Π.Ε.Δ.Υ - ΚΥ ΚΑΡΛΟΒΑΣΙΟΥ</t>
  </si>
  <si>
    <t>ΠΕΔΥ-ΚΥ ΑΙΓΙΝΑΣ</t>
  </si>
  <si>
    <t>Κ.Υ.ΠΥΡΓΙΟΥ</t>
  </si>
  <si>
    <t>Π.Π.Ι.ΨΑΡΡΩΝ</t>
  </si>
  <si>
    <t>Π.Π.Ι.ΒΟΛΙΣΣΟΥ</t>
  </si>
  <si>
    <t>ΤΕ ΕΠΙΣΚΕΠΤΩΝ-ΤΡΙΩΝ ΥΓΕΙΑΣ</t>
  </si>
  <si>
    <t>ΠΕΔΥ-ΚΥ ΜΥΚΟΝΟΥ</t>
  </si>
  <si>
    <t>ΠΕΔΥ-ΚΥ ΠΑΡΟΥ</t>
  </si>
  <si>
    <t>ΠΕΔΥ-ΚΥ ΚΑΡΠΑΘΟΥ</t>
  </si>
  <si>
    <t>ΠΕΔΥ-ΚΥ ΑΝΔΡΟΥ</t>
  </si>
  <si>
    <t>ΚΥ ΑΜΟΡΓΟΥ</t>
  </si>
  <si>
    <t>ΜΑΙΑ</t>
  </si>
  <si>
    <t>ΝΟΣΗΛΕΥΤΗΣ ΤΕ</t>
  </si>
  <si>
    <t>ΠΕΔΥ-ΚΥ ΑΡΧΑΓΓΕΛΟΥ</t>
  </si>
  <si>
    <t>ΠΠΙ ΑΝΑΦΗΣ</t>
  </si>
  <si>
    <t xml:space="preserve">Π.Π.Ι. ΛΕΙΨΩΝ </t>
  </si>
  <si>
    <t>ΤΕ-ΜΑΙΕΥΤΙΚΗΣ</t>
  </si>
  <si>
    <t>ΠΠΙ ΣΧΟΙΝΟΥΣΑΣ</t>
  </si>
  <si>
    <t>ΠΠΙ ΗΡΑΚΛΕΙΑΣ</t>
  </si>
  <si>
    <t>ΤΕ ΕΠΙΣΚΕΠΤΩΝ ΥΓΕΙΑΣ</t>
  </si>
  <si>
    <t>ΕΠΙΣΚΕΠΤΡΙΑ ΥΓΕΙΑΣ</t>
  </si>
  <si>
    <t>ΚΕΝΕΣ ΘΕΣΕΙΣ ΝΟΣΗΛΕΥΤΙΚΟΥ  ΠΡΟΣΩΠΙΚΟΥ ΠΡΟΣ ΠΡΟΚΗΡΥΞΗ</t>
  </si>
  <si>
    <t xml:space="preserve"> ΘΕΣΕΙΣ</t>
  </si>
  <si>
    <t xml:space="preserve"> ΠΡΟΣΛΗΨΗ ΜΟΝΙΜΟΥ ΠΡΟΣΩΠΙΚΟΥ </t>
  </si>
  <si>
    <t xml:space="preserve">  ΠΡΟΣΛΗΨΕΙΣ ΝΟΣΗΛΕΥΤΙΚΟΥ ΠΡΟΣΩΠΙΚΟΥ 2015 </t>
  </si>
  <si>
    <t xml:space="preserve"> ΘΕΣΕΙΣ ΝΟΣΗΛΕΥΤΙΚΟΥ ΠΡΟΣΩΠΙΚΟΥ ΝΟΣΟΚΟΜΕΙΑ 6ης ΥΠΕ</t>
  </si>
  <si>
    <t xml:space="preserve"> ΘΕΣΕΙΣ ΚΑΤΆ ΦΟΡΕΑ</t>
  </si>
  <si>
    <t>ΚΩΝΣΤΑΝΤΟΠΟΥΛΕΙΟ-ΠΑΤΗΣΙΩΝ</t>
  </si>
  <si>
    <t>ΓΑΟΝΑ Ο ΑΓΙΟΣ ΣΑΒΒΑΣ</t>
  </si>
  <si>
    <t>ΕΘΝΙΚΟ ΚΕΝΤΡΟ ΑΠΟΚΑΤΑΣΤΑΣΗΣ</t>
  </si>
  <si>
    <t>ΓΝ ΠΑΙΔΩΝ ΠΕΝΤΕΛΗΣ</t>
  </si>
  <si>
    <t>ΚΥ ΚΑΠΑΝΔΡΙΤΙΟΥ</t>
  </si>
  <si>
    <t>ΠΕ ΑΚΤΙΝΟΦΥΣΙΚΩΝ</t>
  </si>
  <si>
    <t>ΤΕ ΙΑΤΡΙΚΩΝ ΕΡΓΑΣΤΗΡΙΩΝ</t>
  </si>
  <si>
    <t>ΤΕ ΡΑΔΙΟΛΟΓΙΑΣ</t>
  </si>
  <si>
    <t>ΔΕ ΒΟΗΘΩΝ ΙΑΤΡΙΚΩΝ ΚΑΙ ΒΙΟΛΟΓΙΚΩΝ ΕΡΓΑΣΤΗΡΙΩΝ</t>
  </si>
  <si>
    <t>ΔΕ ΧΕΙΡΙΣΤΩΝ ΕΜΦΑΝΙΣΤΩΝ</t>
  </si>
  <si>
    <t>ΠΕ ΔΙΑΙΤΟΛΟΓΩΝ</t>
  </si>
  <si>
    <t>ΔΕ ΒΟΗΘΩΝ ΦΑΡΜΑΚΕΙΟΥ</t>
  </si>
  <si>
    <t>ΠΕ ΔΙΟΙΚΗΤΙΚΟΥ ΟΙΚΟΝΟΜΙΚΟΥ</t>
  </si>
  <si>
    <t>ΔΕ ΔΙΟΙΚΗΤΙΚΩΝ ΓΡΑΜΜΑΤΕΩΝ</t>
  </si>
  <si>
    <t xml:space="preserve">ΚΕΝΕΣ ΘΕΣΕΙΣ ΛΟΙΠΟΥ ΠΡΟΣΩΠΙΚΟΥ ΠΡΟΣ ΠΡΟΚΗΡΥΞΗ </t>
  </si>
  <si>
    <t xml:space="preserve">  </t>
  </si>
  <si>
    <t>ΑΙΤΟΥΜΕΝΕΣ ΘΕΣΕΙΣ</t>
  </si>
  <si>
    <t>ΥΕ ΠΡΟΣΩΠΙΚΟΥ ΚΑΘΑΡΙΟΤΗΤΑΣ (ΠΛΥΝΤΩΝ/ΤΡΙΩΝ)</t>
  </si>
  <si>
    <t>ΤΕ ΡΑΔΙΟΛΟΓΙΑΣ-ΑΚΤΙΝΟΛΟΓΙΑΣ</t>
  </si>
  <si>
    <t>ΔΕ ΧΕΙΡΙΣΤΩΝ ΙΑΤΡΙΚΩΝ ΣΥΣΚΕΥΩΝ</t>
  </si>
  <si>
    <t>ΔΕ ΒΟΗΘΩΝ ΙΑΤΡΙΚΩΝ ΕΡΓΑΣΤΗΡΙΩΝ</t>
  </si>
  <si>
    <t>ΥΕ ΕΡΓΑΤΩΝ</t>
  </si>
  <si>
    <t>ΤΕ ΤΕΧΝΟΛΟΓΩΝ ΡΑΔΙΟΛΟΓΙΑΣ ΑΚΤΙΝΟΛΟΓΙΑΣ</t>
  </si>
  <si>
    <t>ΤΕ ΠΛΗΡΟΦΟΡΙΚΗΣ</t>
  </si>
  <si>
    <t>ΓΝ-ΚΥ ΚΥΘΗΡΩΝ</t>
  </si>
  <si>
    <t>ΤΕ ΜΗΧΑΝΙΚΩΝ</t>
  </si>
  <si>
    <t>ΔΕ-ΒΟΗΘΩΝ ΙΑΤΡΙΚΩΝ &amp; ΒΙΟΛΟΓΙΚΩΝ ΕΡΓΑΣΤΗΡΙΩΝ</t>
  </si>
  <si>
    <t>ΠΕ ΧΗΜΕΙΑΣ-ΒΙΟΧΗΜΕΙΑΣ-ΒΙΟΛΟΓΙΑΣ</t>
  </si>
  <si>
    <t>ΤΕ ΛΟΓΙΣΤΙΚΗΣ</t>
  </si>
  <si>
    <t>ΤΕ ΜΗΧΑΝΙΚΩΝ (ΜΗΧΑΝΟΛΟΓΟΣ ΜΗΧΑΝΙΚΟΣ)</t>
  </si>
  <si>
    <t>ΥΕ ΠΡΟΣΩΠΙΚΟ ΚΑΘΑΡΙΟΤΗΤΑΣ(ΠΛΥΝΤΩΝ-ΤΡΙΩΝ)</t>
  </si>
  <si>
    <t xml:space="preserve">ΤΕ ΙΑΤΡΙΚΩΝ ΕΡΓΑΣΤΗΡΙΩΝ ΤΕΧΝΟΛΟΓΩΝ </t>
  </si>
  <si>
    <t xml:space="preserve">ΤΕ ΡΑΔΙΟΛΟΓΩΝ ΑΚΤΙΝΟΛΟΓΩΝ </t>
  </si>
  <si>
    <t>ΤΕ  ΙΑΤΡΙΚΩΝ ΕΡΓΑΣΤΗΡΙΩΝ</t>
  </si>
  <si>
    <t>ΔΕ ΧΕΙΡΙΣΤΩΝ (ΙΑΤΡΙΚΩΝ ΣΥΣΚΕΥΩΝ)-ΕΜΦΑΝΙΣΤΩΝ</t>
  </si>
  <si>
    <t>ΔΕ ΠΑΡΑΣΚΕΥΑΣΤΩΝ(ΒΟΗΘΩΝ ΙΑΤΡΙΚΩΝ ΚΑΙ ΒΙΟΛΟΓΙΚΩΝ ΕΡΓΑΣΤΗΡΙΩΝ)</t>
  </si>
  <si>
    <t>ΤΕ ΡΑΔΙΟΛΟΓΙΑΣ ΑΚΤΙΝΟΛΟΓΙΑΣ</t>
  </si>
  <si>
    <t>Π.Ε. ΟΙΚΟΝΟΜΙΚΟΥ</t>
  </si>
  <si>
    <t>ΤΕ ΙΑΤΡΙΚΩΝ ΕΡΓΑΣΤΗΡΙΩΝ ΤΕΧΝΟΛΟΓΟΙ</t>
  </si>
  <si>
    <t>ΚΥ ΕΜΠΩΝΑΣ</t>
  </si>
  <si>
    <t>ΤΕ ΔΙΟΙΚΗΣΗΣ ΜΟΝΑΔΩΝ ΥΓΕΙΑΣ</t>
  </si>
  <si>
    <t>Κ.Υ.ΤΗΝΟΥ</t>
  </si>
  <si>
    <t>ΤΕ ΡΑΔΙΟΛΟΓΙΑΣ Ή ΔΕ ΧΕΙΡΙΣΤΩΝ ΕΜΦΑΝΙΣΤΩΝ</t>
  </si>
  <si>
    <t>ΔΕ ΠΛΗΡΩΜΑΤΑ ΑΣΘΕΝΟΦΟΡΟΥ</t>
  </si>
  <si>
    <t>TE ΡΑΔΙΟΛΟΓΙΑΣ ΑΚΤΙΝΟΛΟΓΙΑΣ</t>
  </si>
  <si>
    <t>ΔΕ ΠΛΗΡΩΜΑΤΩΝ ΑΣΘΕΝΟΦΟΡΩΝ</t>
  </si>
  <si>
    <t>ΤΕ ΡΑΔΙΟΛΟΓΙΑΣ -ΑΚΤΙΝΟΛΟΓΙΑΣ</t>
  </si>
  <si>
    <t>ΔΕ ΠΛΗΡΩΜΑΤΩΝ ΑΣΘΕΝΟΦΟΡΟΥ</t>
  </si>
  <si>
    <t>ΠΕΔΥ-ΚΥ ΠΑΤΜΟΥ</t>
  </si>
  <si>
    <t>ΤΕ ΡΑΔΙΟΛΟΓΙΑΣ-ΑΚΤΙΝΟΛΟΓΙΑΣ ή ΔΕ ΧΕΙΡΙΣΤΩΝ ΕΜΦΑΝΙΣΤΩΝ</t>
  </si>
  <si>
    <t>ΔΕ ΔΙΟΙΚΗΤΙΚΟΥ-ΛΟΓΙΣΤΙΚΟΥ</t>
  </si>
  <si>
    <t>ΠΕΔΥ-ΚΥ ΓΑΛΑΤΑ</t>
  </si>
  <si>
    <t>ΠΛΗΡΩΜΑΤΑ ΑΣΘΕΝΟΦΟΡΟΥ</t>
  </si>
  <si>
    <t>ΥΕ ΕΠΙΜΕΛΗΤΩΝ</t>
  </si>
  <si>
    <t xml:space="preserve">Κ.Υ ΕΥΔΗΛΟΥ </t>
  </si>
  <si>
    <t xml:space="preserve">ΔΕ ΠΑΡΑΪΑΤΡΙΚΟ/ΠΑΡΑΣΚΕΥΑΣΤΩΝ </t>
  </si>
  <si>
    <t xml:space="preserve">ΔΕ ΠΛΗΡΩΜΑ ΑΣΘΕΝΟΦΟΡΟΥ </t>
  </si>
  <si>
    <t>ΒΟΗΘΟΣ ΜΙΚΡΟΒΙΟΛΟΓΟΥ</t>
  </si>
  <si>
    <t>Π.Π.Ι. ΔΡΥΟΠΙΔΑΣ ΚΥΘΝΟΥ</t>
  </si>
  <si>
    <t>Π.Π.Ι. ΑΣΤΥΠΑΛΑΙΑΣ</t>
  </si>
  <si>
    <t xml:space="preserve"> ΔΕ ΠΛΗΡΩΜΑΤΩΝ ΑΣΘΕΝΟΦΟΡΟΥ</t>
  </si>
  <si>
    <t>ΜΟΝΙΜΟ ΠΡΟΣΩΠΙΚΟ ΔΙΑΦΟΡΩΝ ΕΙΔΙΚΟΤΗΤΩΝ (ΚΑΤΑΝΟΜΗ 30 ΘΕΣΕΩΝ)</t>
  </si>
  <si>
    <t>ΠΡΟΤΑΣΗ ΔΥΠΕ ΓΙΑ ΠΛΗΡΩΣΗ</t>
  </si>
  <si>
    <t>ΔΕ ΠΑΡΑΣΚΕΥΑΣΤΩΝ</t>
  </si>
  <si>
    <t>ΔΕ ΜΑΓΕΙΡΩΝ</t>
  </si>
  <si>
    <t>Γ.Ν.ΚΑΤΕΡΙΝΗΣ</t>
  </si>
  <si>
    <t>ΔΕ ΧΕΙΡΙΣΤΩΝ ΙΑΤΡΙΚΩΝ ΕΡΓΑΣΤΗΡΙΩΝ</t>
  </si>
  <si>
    <t>ΔΕ ΙΑΤΡΙΚΩΝ ΚΑΙ ΒΙΟΛΟΓΙΚΩΝ ΕΡΓΑΣΤΗΡΙΩΝ</t>
  </si>
  <si>
    <t>ΤΕ ΦΥΣΙΚΟΘΕΡΑΠΕΙΑΣ</t>
  </si>
  <si>
    <t>ΓΕΝΙΚΟ ΣΥΝΟΛΟ</t>
  </si>
  <si>
    <t xml:space="preserve">  ΠΡΟΣΛΗΨΗΣΜΟΝΙΜΟΥ ΠΡΟΣΩΠΙΚΟΥ </t>
  </si>
  <si>
    <t>ΤΕ Ραδιολογίας Ακτινολογίας</t>
  </si>
  <si>
    <t>ΤΕ Λογιστικής</t>
  </si>
  <si>
    <t>ΔΕ Διοικητικών Γραμματέων</t>
  </si>
  <si>
    <t>ΔΕ Βοηθών Ιατρικών και Βιολογικών Εργαστηρίων</t>
  </si>
  <si>
    <t>ΔΕ Βοηθών Φαρμακείου</t>
  </si>
  <si>
    <t>ΔΕ Τεχνικών ειδικότητα Ηλεκτροτεχνιτών</t>
  </si>
  <si>
    <t>ΔΕ Τεχνικών ειδικότητα Ηλεκτρολόγου</t>
  </si>
  <si>
    <t>ΥΕ Εργατών</t>
  </si>
  <si>
    <t xml:space="preserve">  ΠΡΟΣΛΗΨΕΙΣ ΜΟΝΙΜΟΥ ΔΙΑΦΟΡΩΝ ΕΙΔΙΚΟΤΗΤΩΝ ΠΡΟΣΩΠΙΚΟΥ 2015 </t>
  </si>
  <si>
    <t xml:space="preserve">ΠΕΔΥ- Κ.Υ. ΙΣΤΙΑΙΑΣ </t>
  </si>
  <si>
    <t>ΠΕΔΥ- Κ.Υ. ΤΥΡΝΑΒΟΥ</t>
  </si>
  <si>
    <t>ΠΕΔΥ- Κ.Υ. ΚΑΛΑΜΠΑΚΑΣ</t>
  </si>
  <si>
    <t>ΧΗΜΕΙΑΣ- ΒΙΟΧΗΜΕΙΑΣ</t>
  </si>
  <si>
    <t xml:space="preserve">TE </t>
  </si>
  <si>
    <t>ΦΥΣΙΚΟΘΕΡΑΠΕΙΑΣ</t>
  </si>
  <si>
    <t>TE</t>
  </si>
  <si>
    <t>ΔΙΟΙΚΗΣΗΣ ΜΟΝΑΔΩΝ ΥΓΕΙΑΣ ΚΑΙ ΠΡΟΝΟΙΑΣ</t>
  </si>
  <si>
    <t>ΙΑΤΡΙΚΩΝ ΕΡΓΑΣΤΗΡΙΩΝ</t>
  </si>
  <si>
    <t>ΡΑΔΙΟΛΟΓΙΑΣ ΑΚΤΙΝΟΛΟΓΙΑΣ</t>
  </si>
  <si>
    <t>ΔΕ</t>
  </si>
  <si>
    <t xml:space="preserve">ΔΙΟΙΚΗΤΙΚΟΥ - ΛΟΓΙΣΤΙΚΟΥ </t>
  </si>
  <si>
    <t>ΔΕ ΙΑΤΡΙΚΩΝ ΣΥΣΚΕΥΩΝ</t>
  </si>
  <si>
    <t>ΒΟΗΘΩΝ ΙΑΤΡΙΚΩΝ ΚΑΙ ΒΙΟΛΟΓΙΚΩΝ ΕΡΓΑΣΤΗΡΙΩΝ</t>
  </si>
  <si>
    <t xml:space="preserve"> ΘΕΣΕΙΣ ΠΑΡΑΪΑΤΡΙΚΟΥ ΠΡΟΣΩΠΙΚΟΥ  ΝΟΣΟΚΟΜΕΙΑ 6ης ΥΠΕ</t>
  </si>
  <si>
    <t>ΔΕ Β ΙΑΤΡΙΚΩΝ &amp; ΒΙΟΛΟΓΙΚΩΝ ΕΡΓΑΣΤΗΡΙΩΝ</t>
  </si>
  <si>
    <t>ΓΝ ΑΡΤΑΣ</t>
  </si>
  <si>
    <t>ΓΝ ΛΑΚΩΝΙΑΣ ΝΜ ΜΟΛΑΩΝ</t>
  </si>
  <si>
    <t>ΓΝ -ΚΥ ΦΙΛΙΑΤΩΝ</t>
  </si>
  <si>
    <t>ΓΝ ΠΡΕΒΕΖΑΣ</t>
  </si>
  <si>
    <t>ΓΝ ΑΝΑΤ ΑΧΑΪΑΣ ΝΜ ΑΙΓΙΟΥ</t>
  </si>
  <si>
    <t>ΣΥΝΟΛΟ ΠΑΡΑΪΑΤΡΙΚΟΥ ΠΡΟΣΩΠΙΚΟΥ</t>
  </si>
  <si>
    <t>Γ. ΚΑΤΑΝΟΜΗ 10 ΘΕΣΕΩΝ ΛΟΙΠΟΥ ΠΡΟΣΩΠΙΚΟΥ  στους ΦΟΡΕΙΣ ΤΗΣ 7ΗΣ ΥΠΕ</t>
  </si>
  <si>
    <t>Κ.Υ. ΑΝΩΓΕΙΩΝ</t>
  </si>
  <si>
    <t xml:space="preserve">ΤΕ ΙΑΤΡΙΚΩΝ ΕΡΓΑΣΤΗΡΙΩΝ </t>
  </si>
  <si>
    <t>ΔΕ ΒΟΗΘΩΝ ΙΑΤΡΙΚΩΝ ΚΑΙ ΒΙΟΛΟΓΙΚΩΝ  ΕΡΓΑΣΤΗΡΙΩΝ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</si>
</sst>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Arial"/>
      <family val="2"/>
    </font>
    <font>
      <sz val="10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4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Tahoma"/>
      <family val="2"/>
    </font>
    <font>
      <b/>
      <sz val="10"/>
      <color indexed="12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Arial"/>
      <family val="2"/>
    </font>
    <font>
      <sz val="8"/>
      <color rgb="FF000000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0"/>
      <name val="Arial"/>
      <family val="2"/>
    </font>
    <font>
      <b/>
      <sz val="11"/>
      <color rgb="FF000000"/>
      <name val="Arial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hair"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thin"/>
      <right/>
      <top/>
      <bottom/>
    </border>
    <border>
      <left style="thin"/>
      <right style="hair"/>
      <top/>
      <bottom style="hair"/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medium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 style="thin"/>
    </border>
  </borders>
  <cellStyleXfs count="1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0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50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5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5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164" fontId="25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51" fillId="34" borderId="1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52" fillId="35" borderId="3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0" fontId="5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5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5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50" fillId="43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0" fillId="44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5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53" fillId="47" borderId="5" applyNumberFormat="0" applyAlignment="0" applyProtection="0"/>
    <xf numFmtId="0" fontId="13" fillId="48" borderId="6" applyNumberFormat="0" applyAlignment="0" applyProtection="0"/>
    <xf numFmtId="0" fontId="13" fillId="48" borderId="6" applyNumberFormat="0" applyAlignment="0" applyProtection="0"/>
    <xf numFmtId="0" fontId="13" fillId="48" borderId="6" applyNumberFormat="0" applyAlignment="0" applyProtection="0"/>
    <xf numFmtId="0" fontId="13" fillId="48" borderId="6" applyNumberFormat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56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7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9" fillId="50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3" borderId="13" applyNumberFormat="0" applyFont="0" applyAlignment="0" applyProtection="0"/>
    <xf numFmtId="0" fontId="9" fillId="54" borderId="14" applyNumberFormat="0" applyFont="0" applyAlignment="0" applyProtection="0"/>
    <xf numFmtId="0" fontId="9" fillId="54" borderId="14" applyNumberFormat="0" applyFont="0" applyAlignment="0" applyProtection="0"/>
    <xf numFmtId="0" fontId="9" fillId="54" borderId="14" applyNumberFormat="0" applyFont="0" applyAlignment="0" applyProtection="0"/>
    <xf numFmtId="0" fontId="9" fillId="54" borderId="14" applyNumberFormat="0" applyFont="0" applyAlignment="0" applyProtection="0"/>
    <xf numFmtId="0" fontId="9" fillId="54" borderId="14" applyNumberFormat="0" applyFont="0" applyAlignment="0" applyProtection="0"/>
    <xf numFmtId="0" fontId="9" fillId="54" borderId="14" applyNumberFormat="0" applyFont="0" applyAlignment="0" applyProtection="0"/>
    <xf numFmtId="0" fontId="62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63" fillId="0" borderId="17" applyNumberFormat="0" applyFill="0" applyAlignment="0" applyProtection="0"/>
    <xf numFmtId="0" fontId="2" fillId="0" borderId="18" applyNumberFormat="0" applyFill="0" applyAlignment="0" applyProtection="0"/>
    <xf numFmtId="0" fontId="2" fillId="0" borderId="18" applyNumberFormat="0" applyFill="0" applyAlignment="0" applyProtection="0"/>
    <xf numFmtId="0" fontId="2" fillId="0" borderId="18" applyNumberFormat="0" applyFill="0" applyAlignment="0" applyProtection="0"/>
    <xf numFmtId="0" fontId="2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5" fillId="47" borderId="1" applyNumberFormat="0" applyAlignment="0" applyProtection="0"/>
    <xf numFmtId="0" fontId="24" fillId="48" borderId="2" applyNumberFormat="0" applyAlignment="0" applyProtection="0"/>
    <xf numFmtId="0" fontId="24" fillId="48" borderId="2" applyNumberFormat="0" applyAlignment="0" applyProtection="0"/>
    <xf numFmtId="0" fontId="24" fillId="48" borderId="2" applyNumberFormat="0" applyAlignment="0" applyProtection="0"/>
    <xf numFmtId="0" fontId="24" fillId="48" borderId="2" applyNumberFormat="0" applyAlignment="0" applyProtection="0"/>
  </cellStyleXfs>
  <cellXfs count="305">
    <xf numFmtId="0" fontId="0" fillId="0" borderId="0" xfId="0" applyFont="1" applyAlignment="1">
      <alignment/>
    </xf>
    <xf numFmtId="0" fontId="4" fillId="0" borderId="19" xfId="126" applyFont="1" applyBorder="1" applyAlignment="1">
      <alignment horizontal="center" vertical="center"/>
      <protection/>
    </xf>
    <xf numFmtId="0" fontId="6" fillId="0" borderId="19" xfId="126" applyFont="1" applyBorder="1" applyAlignment="1">
      <alignment horizontal="center" vertical="center"/>
      <protection/>
    </xf>
    <xf numFmtId="0" fontId="3" fillId="0" borderId="19" xfId="126" applyFont="1" applyBorder="1" applyAlignment="1">
      <alignment horizontal="left"/>
      <protection/>
    </xf>
    <xf numFmtId="0" fontId="3" fillId="0" borderId="19" xfId="126" applyFont="1" applyBorder="1">
      <alignment/>
      <protection/>
    </xf>
    <xf numFmtId="0" fontId="66" fillId="28" borderId="19" xfId="126" applyFont="1" applyFill="1" applyBorder="1" applyAlignment="1">
      <alignment horizontal="center" vertical="center" wrapText="1"/>
      <protection/>
    </xf>
    <xf numFmtId="0" fontId="4" fillId="0" borderId="20" xfId="126" applyFont="1" applyBorder="1" applyAlignment="1">
      <alignment horizontal="left" vertical="center"/>
      <protection/>
    </xf>
    <xf numFmtId="0" fontId="4" fillId="0" borderId="21" xfId="126" applyFont="1" applyBorder="1" applyAlignment="1">
      <alignment horizontal="center" vertical="center" wrapText="1"/>
      <protection/>
    </xf>
    <xf numFmtId="0" fontId="67" fillId="0" borderId="21" xfId="126" applyFont="1" applyBorder="1" applyAlignment="1">
      <alignment horizontal="center" vertical="center" wrapText="1"/>
      <protection/>
    </xf>
    <xf numFmtId="0" fontId="6" fillId="0" borderId="22" xfId="126" applyFont="1" applyBorder="1" applyAlignment="1">
      <alignment horizontal="center" vertical="center"/>
      <protection/>
    </xf>
    <xf numFmtId="0" fontId="6" fillId="0" borderId="23" xfId="126" applyFont="1" applyBorder="1" applyAlignment="1">
      <alignment horizontal="center" vertical="center"/>
      <protection/>
    </xf>
    <xf numFmtId="0" fontId="4" fillId="55" borderId="24" xfId="126" applyFont="1" applyFill="1" applyBorder="1" applyAlignment="1">
      <alignment horizontal="left" vertical="center"/>
      <protection/>
    </xf>
    <xf numFmtId="0" fontId="4" fillId="55" borderId="25" xfId="126" applyFont="1" applyFill="1" applyBorder="1" applyAlignment="1">
      <alignment horizontal="center" vertical="center" wrapText="1"/>
      <protection/>
    </xf>
    <xf numFmtId="0" fontId="4" fillId="55" borderId="26" xfId="126" applyFont="1" applyFill="1" applyBorder="1" applyAlignment="1">
      <alignment horizontal="left" vertical="center" wrapText="1"/>
      <protection/>
    </xf>
    <xf numFmtId="0" fontId="4" fillId="55" borderId="27" xfId="126" applyFont="1" applyFill="1" applyBorder="1" applyAlignment="1">
      <alignment horizontal="center" vertical="center"/>
      <protection/>
    </xf>
    <xf numFmtId="0" fontId="67" fillId="55" borderId="27" xfId="126" applyFont="1" applyFill="1" applyBorder="1" applyAlignment="1">
      <alignment horizontal="center" vertical="center"/>
      <protection/>
    </xf>
    <xf numFmtId="0" fontId="6" fillId="0" borderId="28" xfId="126" applyFont="1" applyBorder="1" applyAlignment="1">
      <alignment horizontal="center" vertical="center"/>
      <protection/>
    </xf>
    <xf numFmtId="0" fontId="26" fillId="0" borderId="21" xfId="126" applyFont="1" applyBorder="1" applyAlignment="1">
      <alignment horizontal="center" vertical="center" wrapText="1"/>
      <protection/>
    </xf>
    <xf numFmtId="0" fontId="27" fillId="55" borderId="27" xfId="126" applyFont="1" applyFill="1" applyBorder="1" applyAlignment="1">
      <alignment horizontal="center" vertical="center"/>
      <protection/>
    </xf>
    <xf numFmtId="0" fontId="4" fillId="0" borderId="29" xfId="126" applyFont="1" applyBorder="1" applyAlignment="1">
      <alignment horizontal="left" vertical="center"/>
      <protection/>
    </xf>
    <xf numFmtId="0" fontId="26" fillId="0" borderId="30" xfId="126" applyFont="1" applyBorder="1" applyAlignment="1">
      <alignment horizontal="center" vertical="center" wrapText="1"/>
      <protection/>
    </xf>
    <xf numFmtId="0" fontId="67" fillId="0" borderId="30" xfId="126" applyFont="1" applyBorder="1" applyAlignment="1">
      <alignment horizontal="center" vertical="center" wrapText="1"/>
      <protection/>
    </xf>
    <xf numFmtId="0" fontId="26" fillId="0" borderId="21" xfId="126" applyFont="1" applyFill="1" applyBorder="1" applyAlignment="1">
      <alignment horizontal="center" vertical="center" wrapText="1"/>
      <protection/>
    </xf>
    <xf numFmtId="0" fontId="26" fillId="0" borderId="30" xfId="126" applyFont="1" applyFill="1" applyBorder="1" applyAlignment="1">
      <alignment horizontal="center" vertical="center" wrapText="1"/>
      <protection/>
    </xf>
    <xf numFmtId="0" fontId="26" fillId="0" borderId="27" xfId="126" applyFont="1" applyFill="1" applyBorder="1" applyAlignment="1">
      <alignment horizontal="center" vertical="center"/>
      <protection/>
    </xf>
    <xf numFmtId="0" fontId="27" fillId="0" borderId="25" xfId="126" applyFont="1" applyFill="1" applyBorder="1" applyAlignment="1">
      <alignment horizontal="center" vertical="center" wrapText="1"/>
      <protection/>
    </xf>
    <xf numFmtId="0" fontId="4" fillId="0" borderId="30" xfId="126" applyFont="1" applyBorder="1" applyAlignment="1">
      <alignment horizontal="center" vertical="center" wrapText="1"/>
      <protection/>
    </xf>
    <xf numFmtId="0" fontId="6" fillId="0" borderId="31" xfId="126" applyFont="1" applyBorder="1" applyAlignment="1">
      <alignment horizontal="center" vertical="center"/>
      <protection/>
    </xf>
    <xf numFmtId="0" fontId="26" fillId="0" borderId="25" xfId="126" applyFont="1" applyFill="1" applyBorder="1" applyAlignment="1">
      <alignment horizontal="center" vertical="center" wrapText="1"/>
      <protection/>
    </xf>
    <xf numFmtId="0" fontId="27" fillId="0" borderId="27" xfId="126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25" xfId="0" applyBorder="1" applyAlignment="1">
      <alignment wrapText="1"/>
    </xf>
    <xf numFmtId="0" fontId="63" fillId="0" borderId="25" xfId="0" applyFont="1" applyBorder="1" applyAlignment="1">
      <alignment/>
    </xf>
    <xf numFmtId="0" fontId="0" fillId="0" borderId="25" xfId="0" applyBorder="1" applyAlignment="1">
      <alignment horizontal="center"/>
    </xf>
    <xf numFmtId="0" fontId="63" fillId="0" borderId="25" xfId="0" applyFont="1" applyBorder="1" applyAlignment="1">
      <alignment horizontal="center"/>
    </xf>
    <xf numFmtId="0" fontId="63" fillId="28" borderId="25" xfId="0" applyFont="1" applyFill="1" applyBorder="1" applyAlignment="1">
      <alignment horizontal="center" vertical="center"/>
    </xf>
    <xf numFmtId="0" fontId="63" fillId="28" borderId="25" xfId="0" applyFont="1" applyFill="1" applyBorder="1" applyAlignment="1">
      <alignment horizontal="center" vertical="center" wrapText="1"/>
    </xf>
    <xf numFmtId="0" fontId="0" fillId="28" borderId="25" xfId="0" applyFill="1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56" borderId="25" xfId="0" applyFill="1" applyBorder="1" applyAlignment="1">
      <alignment/>
    </xf>
    <xf numFmtId="0" fontId="0" fillId="56" borderId="32" xfId="0" applyFill="1" applyBorder="1" applyAlignment="1">
      <alignment wrapText="1"/>
    </xf>
    <xf numFmtId="0" fontId="0" fillId="56" borderId="33" xfId="0" applyFill="1" applyBorder="1" applyAlignment="1">
      <alignment/>
    </xf>
    <xf numFmtId="0" fontId="0" fillId="56" borderId="32" xfId="0" applyFill="1" applyBorder="1" applyAlignment="1">
      <alignment/>
    </xf>
    <xf numFmtId="0" fontId="0" fillId="56" borderId="34" xfId="0" applyFill="1" applyBorder="1" applyAlignment="1">
      <alignment/>
    </xf>
    <xf numFmtId="0" fontId="0" fillId="28" borderId="25" xfId="0" applyFill="1" applyBorder="1" applyAlignment="1">
      <alignment horizontal="center" vertical="center" wrapText="1"/>
    </xf>
    <xf numFmtId="0" fontId="0" fillId="28" borderId="25" xfId="0" applyFont="1" applyFill="1" applyBorder="1" applyAlignment="1">
      <alignment horizontal="center" textRotation="90"/>
    </xf>
    <xf numFmtId="0" fontId="0" fillId="28" borderId="25" xfId="0" applyFont="1" applyFill="1" applyBorder="1" applyAlignment="1">
      <alignment textRotation="90"/>
    </xf>
    <xf numFmtId="0" fontId="0" fillId="28" borderId="25" xfId="0" applyFont="1" applyFill="1" applyBorder="1" applyAlignment="1">
      <alignment textRotation="89"/>
    </xf>
    <xf numFmtId="0" fontId="0" fillId="28" borderId="25" xfId="0" applyFill="1" applyBorder="1" applyAlignment="1">
      <alignment textRotation="90" wrapText="1"/>
    </xf>
    <xf numFmtId="0" fontId="0" fillId="28" borderId="32" xfId="0" applyFill="1" applyBorder="1" applyAlignment="1">
      <alignment textRotation="90"/>
    </xf>
    <xf numFmtId="0" fontId="29" fillId="0" borderId="25" xfId="124" applyFont="1" applyBorder="1" applyAlignment="1">
      <alignment horizontal="left"/>
      <protection/>
    </xf>
    <xf numFmtId="0" fontId="29" fillId="0" borderId="25" xfId="124" applyFont="1" applyBorder="1" applyAlignment="1">
      <alignment horizontal="center"/>
      <protection/>
    </xf>
    <xf numFmtId="0" fontId="32" fillId="57" borderId="25" xfId="124" applyFont="1" applyFill="1" applyBorder="1" applyAlignment="1">
      <alignment horizontal="center"/>
      <protection/>
    </xf>
    <xf numFmtId="0" fontId="37" fillId="0" borderId="25" xfId="71" applyFont="1" applyFill="1" applyBorder="1" applyAlignment="1">
      <alignment horizontal="left" wrapText="1"/>
      <protection/>
    </xf>
    <xf numFmtId="0" fontId="38" fillId="0" borderId="35" xfId="124" applyFont="1" applyBorder="1" applyAlignment="1">
      <alignment vertical="center" wrapText="1"/>
      <protection/>
    </xf>
    <xf numFmtId="0" fontId="36" fillId="0" borderId="25" xfId="124" applyFont="1" applyBorder="1" applyAlignment="1">
      <alignment horizontal="left" vertical="center" wrapText="1"/>
      <protection/>
    </xf>
    <xf numFmtId="0" fontId="36" fillId="0" borderId="25" xfId="124" applyFont="1" applyBorder="1" applyAlignment="1">
      <alignment vertical="center" wrapText="1"/>
      <protection/>
    </xf>
    <xf numFmtId="0" fontId="36" fillId="0" borderId="25" xfId="124" applyFont="1" applyFill="1" applyBorder="1" applyAlignment="1">
      <alignment horizontal="center" vertical="center" wrapText="1"/>
      <protection/>
    </xf>
    <xf numFmtId="0" fontId="36" fillId="0" borderId="25" xfId="124" applyFont="1" applyBorder="1" applyAlignment="1">
      <alignment horizontal="center" vertical="center" wrapText="1"/>
      <protection/>
    </xf>
    <xf numFmtId="0" fontId="38" fillId="0" borderId="36" xfId="124" applyFont="1" applyBorder="1" applyAlignment="1">
      <alignment vertical="center" wrapText="1"/>
      <protection/>
    </xf>
    <xf numFmtId="0" fontId="39" fillId="0" borderId="37" xfId="124" applyFont="1" applyBorder="1" applyAlignment="1">
      <alignment horizontal="center" vertical="center" wrapText="1"/>
      <protection/>
    </xf>
    <xf numFmtId="0" fontId="39" fillId="0" borderId="37" xfId="124" applyFont="1" applyBorder="1" applyAlignment="1">
      <alignment horizontal="left" vertical="center" wrapText="1"/>
      <protection/>
    </xf>
    <xf numFmtId="0" fontId="39" fillId="0" borderId="38" xfId="124" applyFont="1" applyBorder="1" applyAlignment="1">
      <alignment horizontal="center" vertical="center" wrapText="1"/>
      <protection/>
    </xf>
    <xf numFmtId="0" fontId="38" fillId="0" borderId="30" xfId="124" applyFont="1" applyBorder="1" applyAlignment="1">
      <alignment horizontal="center" vertical="center" wrapText="1"/>
      <protection/>
    </xf>
    <xf numFmtId="0" fontId="39" fillId="0" borderId="30" xfId="124" applyFont="1" applyBorder="1" applyAlignment="1">
      <alignment horizontal="left" vertical="center" wrapText="1"/>
      <protection/>
    </xf>
    <xf numFmtId="0" fontId="39" fillId="0" borderId="39" xfId="124" applyFont="1" applyBorder="1" applyAlignment="1">
      <alignment horizontal="left" vertical="center" wrapText="1"/>
      <protection/>
    </xf>
    <xf numFmtId="0" fontId="39" fillId="0" borderId="30" xfId="71" applyFont="1" applyFill="1" applyBorder="1" applyAlignment="1">
      <alignment horizontal="left" wrapText="1"/>
      <protection/>
    </xf>
    <xf numFmtId="0" fontId="39" fillId="0" borderId="30" xfId="124" applyFont="1" applyBorder="1" applyAlignment="1">
      <alignment vertical="center" wrapText="1"/>
      <protection/>
    </xf>
    <xf numFmtId="0" fontId="39" fillId="0" borderId="25" xfId="71" applyFont="1" applyFill="1" applyBorder="1" applyAlignment="1">
      <alignment horizontal="left" wrapText="1"/>
      <protection/>
    </xf>
    <xf numFmtId="0" fontId="39" fillId="0" borderId="25" xfId="124" applyFont="1" applyBorder="1" applyAlignment="1">
      <alignment vertical="center" wrapText="1"/>
      <protection/>
    </xf>
    <xf numFmtId="0" fontId="39" fillId="0" borderId="36" xfId="124" applyFont="1" applyBorder="1" applyAlignment="1">
      <alignment vertical="center" wrapText="1"/>
      <protection/>
    </xf>
    <xf numFmtId="0" fontId="39" fillId="0" borderId="40" xfId="124" applyFont="1" applyBorder="1" applyAlignment="1">
      <alignment vertical="center" wrapText="1"/>
      <protection/>
    </xf>
    <xf numFmtId="0" fontId="39" fillId="0" borderId="41" xfId="124" applyFont="1" applyBorder="1" applyAlignment="1">
      <alignment vertical="center" wrapText="1"/>
      <protection/>
    </xf>
    <xf numFmtId="0" fontId="40" fillId="0" borderId="30" xfId="124" applyFont="1" applyBorder="1" applyAlignment="1">
      <alignment horizontal="left" vertical="center" wrapText="1"/>
      <protection/>
    </xf>
    <xf numFmtId="0" fontId="40" fillId="0" borderId="32" xfId="124" applyFont="1" applyBorder="1" applyAlignment="1">
      <alignment horizontal="left" vertical="center" wrapText="1"/>
      <protection/>
    </xf>
    <xf numFmtId="0" fontId="41" fillId="0" borderId="25" xfId="124" applyFont="1" applyBorder="1" applyAlignment="1">
      <alignment horizontal="left" vertical="center" wrapText="1"/>
      <protection/>
    </xf>
    <xf numFmtId="0" fontId="40" fillId="0" borderId="25" xfId="71" applyFont="1" applyFill="1" applyBorder="1" applyAlignment="1">
      <alignment horizontal="left" wrapText="1"/>
      <protection/>
    </xf>
    <xf numFmtId="0" fontId="41" fillId="0" borderId="42" xfId="124" applyFont="1" applyBorder="1" applyAlignment="1">
      <alignment horizontal="center" vertical="center" wrapText="1"/>
      <protection/>
    </xf>
    <xf numFmtId="0" fontId="41" fillId="56" borderId="42" xfId="124" applyFont="1" applyFill="1" applyBorder="1" applyAlignment="1">
      <alignment horizontal="center" vertical="center" wrapText="1"/>
      <protection/>
    </xf>
    <xf numFmtId="0" fontId="41" fillId="0" borderId="43" xfId="124" applyFont="1" applyBorder="1" applyAlignment="1">
      <alignment horizontal="center" vertical="center" wrapText="1"/>
      <protection/>
    </xf>
    <xf numFmtId="0" fontId="41" fillId="0" borderId="25" xfId="124" applyFont="1" applyBorder="1" applyAlignment="1">
      <alignment horizontal="center" vertical="center" wrapText="1"/>
      <protection/>
    </xf>
    <xf numFmtId="0" fontId="41" fillId="0" borderId="44" xfId="124" applyFont="1" applyBorder="1" applyAlignment="1">
      <alignment horizontal="center" vertical="center" wrapText="1"/>
      <protection/>
    </xf>
    <xf numFmtId="0" fontId="41" fillId="0" borderId="45" xfId="124" applyFont="1" applyBorder="1" applyAlignment="1">
      <alignment horizontal="center" vertical="center" wrapText="1"/>
      <protection/>
    </xf>
    <xf numFmtId="0" fontId="41" fillId="0" borderId="46" xfId="124" applyFont="1" applyBorder="1" applyAlignment="1">
      <alignment horizontal="center" vertical="center" wrapText="1"/>
      <protection/>
    </xf>
    <xf numFmtId="0" fontId="41" fillId="0" borderId="30" xfId="124" applyFont="1" applyBorder="1" applyAlignment="1">
      <alignment horizontal="center" vertical="center"/>
      <protection/>
    </xf>
    <xf numFmtId="0" fontId="41" fillId="0" borderId="30" xfId="124" applyFont="1" applyBorder="1" applyAlignment="1">
      <alignment horizontal="center" vertical="center" wrapText="1"/>
      <protection/>
    </xf>
    <xf numFmtId="0" fontId="41" fillId="0" borderId="47" xfId="124" applyFont="1" applyBorder="1" applyAlignment="1">
      <alignment horizontal="center" vertical="center" wrapText="1"/>
      <protection/>
    </xf>
    <xf numFmtId="0" fontId="41" fillId="0" borderId="32" xfId="124" applyFont="1" applyBorder="1" applyAlignment="1">
      <alignment horizontal="center" vertical="center" wrapText="1"/>
      <protection/>
    </xf>
    <xf numFmtId="0" fontId="41" fillId="0" borderId="37" xfId="124" applyFont="1" applyBorder="1" applyAlignment="1">
      <alignment horizontal="center" vertical="center" wrapText="1"/>
      <protection/>
    </xf>
    <xf numFmtId="0" fontId="41" fillId="0" borderId="38" xfId="124" applyFont="1" applyBorder="1" applyAlignment="1">
      <alignment horizontal="center" vertical="center" wrapText="1"/>
      <protection/>
    </xf>
    <xf numFmtId="0" fontId="41" fillId="0" borderId="48" xfId="124" applyFont="1" applyBorder="1" applyAlignment="1">
      <alignment horizontal="center" vertical="center" wrapText="1"/>
      <protection/>
    </xf>
    <xf numFmtId="0" fontId="41" fillId="0" borderId="49" xfId="124" applyFont="1" applyBorder="1" applyAlignment="1">
      <alignment horizontal="center" vertical="center" wrapText="1"/>
      <protection/>
    </xf>
    <xf numFmtId="0" fontId="41" fillId="0" borderId="50" xfId="124" applyFont="1" applyBorder="1" applyAlignment="1">
      <alignment horizontal="center" vertical="center" wrapText="1"/>
      <protection/>
    </xf>
    <xf numFmtId="0" fontId="41" fillId="0" borderId="51" xfId="124" applyFont="1" applyBorder="1" applyAlignment="1">
      <alignment horizontal="center" vertical="center" wrapText="1"/>
      <protection/>
    </xf>
    <xf numFmtId="0" fontId="41" fillId="0" borderId="52" xfId="124" applyFont="1" applyBorder="1" applyAlignment="1">
      <alignment horizontal="center" vertical="center" wrapText="1"/>
      <protection/>
    </xf>
    <xf numFmtId="0" fontId="41" fillId="0" borderId="53" xfId="124" applyFont="1" applyBorder="1" applyAlignment="1">
      <alignment horizontal="center" vertical="center" wrapText="1"/>
      <protection/>
    </xf>
    <xf numFmtId="0" fontId="41" fillId="0" borderId="25" xfId="124" applyFont="1" applyBorder="1" applyAlignment="1">
      <alignment horizontal="center" vertical="center"/>
      <protection/>
    </xf>
    <xf numFmtId="0" fontId="40" fillId="0" borderId="44" xfId="124" applyFont="1" applyBorder="1" applyAlignment="1">
      <alignment horizontal="center" vertical="center" wrapText="1"/>
      <protection/>
    </xf>
    <xf numFmtId="0" fontId="40" fillId="0" borderId="45" xfId="124" applyFont="1" applyBorder="1" applyAlignment="1">
      <alignment horizontal="center" vertical="center" wrapText="1"/>
      <protection/>
    </xf>
    <xf numFmtId="0" fontId="36" fillId="0" borderId="25" xfId="124" applyFont="1" applyFill="1" applyBorder="1" applyAlignment="1">
      <alignment horizontal="left" vertical="center" wrapText="1"/>
      <protection/>
    </xf>
    <xf numFmtId="0" fontId="36" fillId="28" borderId="32" xfId="124" applyFont="1" applyFill="1" applyBorder="1" applyAlignment="1">
      <alignment horizontal="left"/>
      <protection/>
    </xf>
    <xf numFmtId="0" fontId="36" fillId="28" borderId="33" xfId="124" applyFont="1" applyFill="1" applyBorder="1" applyAlignment="1">
      <alignment/>
      <protection/>
    </xf>
    <xf numFmtId="0" fontId="36" fillId="28" borderId="33" xfId="124" applyFont="1" applyFill="1" applyBorder="1" applyAlignment="1">
      <alignment horizontal="center"/>
      <protection/>
    </xf>
    <xf numFmtId="0" fontId="9" fillId="28" borderId="33" xfId="124" applyFont="1" applyFill="1" applyBorder="1">
      <alignment/>
      <protection/>
    </xf>
    <xf numFmtId="0" fontId="9" fillId="28" borderId="46" xfId="124" applyFont="1" applyFill="1" applyBorder="1">
      <alignment/>
      <protection/>
    </xf>
    <xf numFmtId="0" fontId="29" fillId="7" borderId="0" xfId="0" applyFont="1" applyFill="1" applyBorder="1" applyAlignment="1">
      <alignment horizontal="left" vertical="center"/>
    </xf>
    <xf numFmtId="0" fontId="29" fillId="7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9" fillId="7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30" fillId="7" borderId="25" xfId="0" applyFont="1" applyFill="1" applyBorder="1" applyAlignment="1">
      <alignment horizontal="left" vertical="center" wrapText="1"/>
    </xf>
    <xf numFmtId="0" fontId="30" fillId="7" borderId="25" xfId="0" applyFont="1" applyFill="1" applyBorder="1" applyAlignment="1">
      <alignment horizontal="left" vertical="center"/>
    </xf>
    <xf numFmtId="0" fontId="30" fillId="7" borderId="25" xfId="0" applyFont="1" applyFill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29" fillId="0" borderId="25" xfId="0" applyFont="1" applyBorder="1" applyAlignment="1">
      <alignment horizontal="left" vertical="center"/>
    </xf>
    <xf numFmtId="0" fontId="29" fillId="0" borderId="25" xfId="0" applyFont="1" applyBorder="1" applyAlignment="1">
      <alignment horizontal="center" vertical="center"/>
    </xf>
    <xf numFmtId="0" fontId="29" fillId="57" borderId="25" xfId="0" applyFont="1" applyFill="1" applyBorder="1" applyAlignment="1">
      <alignment horizontal="center" vertical="center"/>
    </xf>
    <xf numFmtId="0" fontId="32" fillId="57" borderId="25" xfId="0" applyFont="1" applyFill="1" applyBorder="1" applyAlignment="1">
      <alignment horizontal="center" vertical="center"/>
    </xf>
    <xf numFmtId="0" fontId="29" fillId="0" borderId="25" xfId="0" applyFont="1" applyBorder="1" applyAlignment="1">
      <alignment horizontal="left"/>
    </xf>
    <xf numFmtId="0" fontId="29" fillId="0" borderId="25" xfId="0" applyFont="1" applyBorder="1" applyAlignment="1">
      <alignment horizontal="center"/>
    </xf>
    <xf numFmtId="0" fontId="32" fillId="57" borderId="25" xfId="0" applyFont="1" applyFill="1" applyBorder="1" applyAlignment="1">
      <alignment horizontal="center"/>
    </xf>
    <xf numFmtId="0" fontId="29" fillId="0" borderId="25" xfId="0" applyFont="1" applyBorder="1" applyAlignment="1">
      <alignment horizontal="left" vertical="top" wrapText="1"/>
    </xf>
    <xf numFmtId="0" fontId="29" fillId="0" borderId="25" xfId="0" applyFont="1" applyBorder="1" applyAlignment="1">
      <alignment horizontal="center" vertical="top" wrapText="1"/>
    </xf>
    <xf numFmtId="0" fontId="29" fillId="0" borderId="25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left" wrapText="1"/>
    </xf>
    <xf numFmtId="0" fontId="29" fillId="0" borderId="25" xfId="0" applyFont="1" applyFill="1" applyBorder="1" applyAlignment="1">
      <alignment horizontal="left"/>
    </xf>
    <xf numFmtId="0" fontId="29" fillId="57" borderId="25" xfId="0" applyFont="1" applyFill="1" applyBorder="1" applyAlignment="1">
      <alignment horizontal="left" vertical="center"/>
    </xf>
    <xf numFmtId="0" fontId="29" fillId="0" borderId="25" xfId="0" applyFont="1" applyBorder="1" applyAlignment="1">
      <alignment vertical="center"/>
    </xf>
    <xf numFmtId="0" fontId="29" fillId="0" borderId="25" xfId="0" applyFont="1" applyBorder="1" applyAlignment="1">
      <alignment vertical="center" wrapText="1"/>
    </xf>
    <xf numFmtId="0" fontId="29" fillId="0" borderId="25" xfId="0" applyFont="1" applyBorder="1" applyAlignment="1">
      <alignment/>
    </xf>
    <xf numFmtId="0" fontId="30" fillId="0" borderId="42" xfId="0" applyFont="1" applyBorder="1" applyAlignment="1">
      <alignment/>
    </xf>
    <xf numFmtId="0" fontId="29" fillId="57" borderId="42" xfId="0" applyFont="1" applyFill="1" applyBorder="1" applyAlignment="1">
      <alignment horizontal="center" vertical="center"/>
    </xf>
    <xf numFmtId="0" fontId="32" fillId="57" borderId="42" xfId="0" applyFont="1" applyFill="1" applyBorder="1" applyAlignment="1">
      <alignment horizontal="center"/>
    </xf>
    <xf numFmtId="0" fontId="68" fillId="0" borderId="25" xfId="0" applyFont="1" applyBorder="1" applyAlignment="1">
      <alignment horizontal="left" vertical="center" wrapText="1"/>
    </xf>
    <xf numFmtId="0" fontId="68" fillId="0" borderId="25" xfId="0" applyFont="1" applyBorder="1" applyAlignment="1">
      <alignment horizontal="center" vertical="center" wrapText="1"/>
    </xf>
    <xf numFmtId="0" fontId="68" fillId="0" borderId="25" xfId="0" applyFont="1" applyBorder="1" applyAlignment="1">
      <alignment/>
    </xf>
    <xf numFmtId="0" fontId="68" fillId="0" borderId="25" xfId="0" applyFont="1" applyBorder="1" applyAlignment="1">
      <alignment vertical="center" wrapText="1"/>
    </xf>
    <xf numFmtId="0" fontId="69" fillId="0" borderId="25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/>
    </xf>
    <xf numFmtId="0" fontId="68" fillId="0" borderId="25" xfId="0" applyFont="1" applyBorder="1" applyAlignment="1">
      <alignment vertical="center"/>
    </xf>
    <xf numFmtId="0" fontId="70" fillId="0" borderId="25" xfId="0" applyFont="1" applyBorder="1" applyAlignment="1">
      <alignment vertical="center" wrapText="1"/>
    </xf>
    <xf numFmtId="0" fontId="31" fillId="0" borderId="25" xfId="0" applyFont="1" applyBorder="1" applyAlignment="1">
      <alignment vertical="center" wrapText="1"/>
    </xf>
    <xf numFmtId="0" fontId="32" fillId="57" borderId="4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1" fillId="0" borderId="25" xfId="0" applyFont="1" applyBorder="1" applyAlignment="1">
      <alignment horizontal="center" vertical="center" wrapText="1"/>
    </xf>
    <xf numFmtId="0" fontId="71" fillId="0" borderId="25" xfId="0" applyFont="1" applyBorder="1" applyAlignment="1">
      <alignment vertical="center"/>
    </xf>
    <xf numFmtId="0" fontId="72" fillId="0" borderId="25" xfId="0" applyFont="1" applyBorder="1" applyAlignment="1">
      <alignment/>
    </xf>
    <xf numFmtId="0" fontId="72" fillId="0" borderId="25" xfId="0" applyFont="1" applyBorder="1" applyAlignment="1">
      <alignment wrapText="1"/>
    </xf>
    <xf numFmtId="0" fontId="0" fillId="0" borderId="25" xfId="0" applyBorder="1" applyAlignment="1">
      <alignment vertical="center" wrapText="1"/>
    </xf>
    <xf numFmtId="0" fontId="71" fillId="0" borderId="25" xfId="0" applyFont="1" applyBorder="1" applyAlignment="1">
      <alignment wrapText="1"/>
    </xf>
    <xf numFmtId="0" fontId="63" fillId="57" borderId="25" xfId="0" applyFont="1" applyFill="1" applyBorder="1" applyAlignment="1">
      <alignment horizontal="right"/>
    </xf>
    <xf numFmtId="0" fontId="63" fillId="57" borderId="25" xfId="0" applyFont="1" applyFill="1" applyBorder="1" applyAlignment="1">
      <alignment horizontal="center"/>
    </xf>
    <xf numFmtId="0" fontId="63" fillId="57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71" fillId="0" borderId="25" xfId="0" applyFont="1" applyFill="1" applyBorder="1" applyAlignment="1">
      <alignment wrapText="1"/>
    </xf>
    <xf numFmtId="0" fontId="0" fillId="20" borderId="25" xfId="0" applyFill="1" applyBorder="1" applyAlignment="1">
      <alignment wrapText="1"/>
    </xf>
    <xf numFmtId="0" fontId="0" fillId="20" borderId="25" xfId="0" applyFill="1" applyBorder="1" applyAlignment="1">
      <alignment/>
    </xf>
    <xf numFmtId="0" fontId="44" fillId="0" borderId="25" xfId="0" applyFont="1" applyBorder="1" applyAlignment="1">
      <alignment/>
    </xf>
    <xf numFmtId="0" fontId="44" fillId="0" borderId="32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44" fillId="57" borderId="32" xfId="0" applyFont="1" applyFill="1" applyBorder="1" applyAlignment="1">
      <alignment horizontal="center"/>
    </xf>
    <xf numFmtId="0" fontId="44" fillId="0" borderId="25" xfId="126" applyFont="1" applyBorder="1">
      <alignment/>
      <protection/>
    </xf>
    <xf numFmtId="0" fontId="44" fillId="0" borderId="25" xfId="126" applyFont="1" applyBorder="1" applyAlignment="1">
      <alignment wrapText="1"/>
      <protection/>
    </xf>
    <xf numFmtId="0" fontId="44" fillId="0" borderId="32" xfId="126" applyFont="1" applyBorder="1" applyAlignment="1">
      <alignment horizontal="center"/>
      <protection/>
    </xf>
    <xf numFmtId="0" fontId="32" fillId="57" borderId="25" xfId="126" applyFont="1" applyFill="1" applyBorder="1" applyAlignment="1">
      <alignment horizontal="center"/>
      <protection/>
    </xf>
    <xf numFmtId="0" fontId="44" fillId="0" borderId="25" xfId="126" applyFont="1" applyFill="1" applyBorder="1">
      <alignment/>
      <protection/>
    </xf>
    <xf numFmtId="0" fontId="44" fillId="0" borderId="32" xfId="126" applyFont="1" applyFill="1" applyBorder="1" applyAlignment="1">
      <alignment horizontal="center"/>
      <protection/>
    </xf>
    <xf numFmtId="0" fontId="44" fillId="0" borderId="25" xfId="124" applyFont="1" applyFill="1" applyBorder="1" applyAlignment="1">
      <alignment/>
      <protection/>
    </xf>
    <xf numFmtId="0" fontId="44" fillId="0" borderId="25" xfId="0" applyFont="1" applyFill="1" applyBorder="1" applyAlignment="1">
      <alignment/>
    </xf>
    <xf numFmtId="0" fontId="44" fillId="0" borderId="32" xfId="0" applyFont="1" applyFill="1" applyBorder="1" applyAlignment="1">
      <alignment horizontal="center"/>
    </xf>
    <xf numFmtId="0" fontId="44" fillId="0" borderId="25" xfId="0" applyFont="1" applyFill="1" applyBorder="1" applyAlignment="1">
      <alignment/>
    </xf>
    <xf numFmtId="0" fontId="44" fillId="0" borderId="25" xfId="0" applyFont="1" applyBorder="1" applyAlignment="1">
      <alignment/>
    </xf>
    <xf numFmtId="0" fontId="44" fillId="57" borderId="0" xfId="0" applyFont="1" applyFill="1" applyBorder="1" applyAlignment="1">
      <alignment horizontal="center"/>
    </xf>
    <xf numFmtId="0" fontId="44" fillId="0" borderId="20" xfId="126" applyFont="1" applyBorder="1">
      <alignment/>
      <protection/>
    </xf>
    <xf numFmtId="0" fontId="44" fillId="0" borderId="21" xfId="126" applyFont="1" applyBorder="1">
      <alignment/>
      <protection/>
    </xf>
    <xf numFmtId="0" fontId="44" fillId="0" borderId="54" xfId="126" applyFont="1" applyBorder="1" applyAlignment="1">
      <alignment horizontal="center"/>
      <protection/>
    </xf>
    <xf numFmtId="0" fontId="44" fillId="0" borderId="24" xfId="126" applyFont="1" applyBorder="1">
      <alignment/>
      <protection/>
    </xf>
    <xf numFmtId="0" fontId="44" fillId="0" borderId="25" xfId="0" applyFont="1" applyBorder="1" applyAlignment="1">
      <alignment horizontal="left"/>
    </xf>
    <xf numFmtId="0" fontId="44" fillId="0" borderId="25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0" fontId="44" fillId="57" borderId="25" xfId="0" applyFont="1" applyFill="1" applyBorder="1" applyAlignment="1">
      <alignment horizontal="center"/>
    </xf>
    <xf numFmtId="0" fontId="44" fillId="0" borderId="25" xfId="0" applyFont="1" applyFill="1" applyBorder="1" applyAlignment="1">
      <alignment horizontal="left" vertical="center"/>
    </xf>
    <xf numFmtId="0" fontId="44" fillId="0" borderId="25" xfId="0" applyFont="1" applyBorder="1" applyAlignment="1">
      <alignment horizontal="center" vertical="center"/>
    </xf>
    <xf numFmtId="0" fontId="44" fillId="0" borderId="25" xfId="0" applyFont="1" applyFill="1" applyBorder="1" applyAlignment="1">
      <alignment horizontal="left"/>
    </xf>
    <xf numFmtId="0" fontId="44" fillId="0" borderId="25" xfId="0" applyFont="1" applyBorder="1" applyAlignment="1">
      <alignment horizontal="center"/>
    </xf>
    <xf numFmtId="0" fontId="44" fillId="57" borderId="25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32" fillId="57" borderId="0" xfId="0" applyFont="1" applyFill="1" applyBorder="1" applyAlignment="1">
      <alignment horizontal="center"/>
    </xf>
    <xf numFmtId="0" fontId="44" fillId="0" borderId="25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44" fillId="0" borderId="32" xfId="124" applyFont="1" applyBorder="1" applyAlignment="1">
      <alignment horizontal="center"/>
      <protection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66" fillId="28" borderId="19" xfId="126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vertical="center"/>
    </xf>
    <xf numFmtId="0" fontId="63" fillId="0" borderId="55" xfId="0" applyFont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63" fillId="57" borderId="32" xfId="0" applyFont="1" applyFill="1" applyBorder="1" applyAlignment="1">
      <alignment wrapText="1"/>
    </xf>
    <xf numFmtId="0" fontId="0" fillId="57" borderId="33" xfId="0" applyFill="1" applyBorder="1" applyAlignment="1">
      <alignment wrapText="1"/>
    </xf>
    <xf numFmtId="0" fontId="63" fillId="28" borderId="32" xfId="0" applyFont="1" applyFill="1" applyBorder="1" applyAlignment="1">
      <alignment horizontal="center" wrapText="1"/>
    </xf>
    <xf numFmtId="0" fontId="63" fillId="28" borderId="33" xfId="0" applyFont="1" applyFill="1" applyBorder="1" applyAlignment="1">
      <alignment horizontal="center" wrapText="1"/>
    </xf>
    <xf numFmtId="0" fontId="63" fillId="28" borderId="46" xfId="0" applyFont="1" applyFill="1" applyBorder="1" applyAlignment="1">
      <alignment horizontal="center" wrapText="1"/>
    </xf>
    <xf numFmtId="0" fontId="0" fillId="56" borderId="34" xfId="0" applyFill="1" applyBorder="1" applyAlignment="1">
      <alignment horizontal="center" vertical="center"/>
    </xf>
    <xf numFmtId="0" fontId="0" fillId="56" borderId="30" xfId="0" applyFill="1" applyBorder="1" applyAlignment="1">
      <alignment horizontal="center" vertical="center"/>
    </xf>
    <xf numFmtId="0" fontId="36" fillId="28" borderId="32" xfId="124" applyFont="1" applyFill="1" applyBorder="1" applyAlignment="1">
      <alignment horizontal="center" vertical="center" wrapText="1"/>
      <protection/>
    </xf>
    <xf numFmtId="0" fontId="36" fillId="28" borderId="33" xfId="124" applyFont="1" applyFill="1" applyBorder="1" applyAlignment="1">
      <alignment horizontal="center" vertical="center" wrapText="1"/>
      <protection/>
    </xf>
    <xf numFmtId="0" fontId="36" fillId="28" borderId="46" xfId="124" applyFont="1" applyFill="1" applyBorder="1" applyAlignment="1">
      <alignment horizontal="center" vertical="center" wrapText="1"/>
      <protection/>
    </xf>
    <xf numFmtId="0" fontId="63" fillId="0" borderId="25" xfId="0" applyFont="1" applyBorder="1" applyAlignment="1">
      <alignment vertical="center"/>
    </xf>
    <xf numFmtId="0" fontId="63" fillId="28" borderId="25" xfId="0" applyFont="1" applyFill="1" applyBorder="1" applyAlignment="1">
      <alignment horizontal="center" wrapText="1"/>
    </xf>
    <xf numFmtId="0" fontId="0" fillId="28" borderId="25" xfId="0" applyFill="1" applyBorder="1" applyAlignment="1">
      <alignment horizontal="center" wrapText="1"/>
    </xf>
    <xf numFmtId="0" fontId="63" fillId="0" borderId="25" xfId="0" applyFont="1" applyBorder="1" applyAlignment="1">
      <alignment wrapText="1"/>
    </xf>
    <xf numFmtId="0" fontId="63" fillId="0" borderId="25" xfId="0" applyFont="1" applyBorder="1" applyAlignment="1">
      <alignment/>
    </xf>
    <xf numFmtId="0" fontId="0" fillId="0" borderId="25" xfId="0" applyBorder="1" applyAlignment="1">
      <alignment/>
    </xf>
    <xf numFmtId="0" fontId="73" fillId="58" borderId="56" xfId="126" applyFont="1" applyFill="1" applyBorder="1" applyAlignment="1">
      <alignment horizontal="center"/>
      <protection/>
    </xf>
    <xf numFmtId="0" fontId="66" fillId="28" borderId="19" xfId="126" applyFont="1" applyFill="1" applyBorder="1" applyAlignment="1">
      <alignment horizontal="center" vertical="center" wrapText="1"/>
      <protection/>
    </xf>
    <xf numFmtId="0" fontId="73" fillId="28" borderId="19" xfId="126" applyFont="1" applyFill="1" applyBorder="1" applyAlignment="1">
      <alignment horizontal="center"/>
      <protection/>
    </xf>
    <xf numFmtId="0" fontId="0" fillId="28" borderId="57" xfId="0" applyFill="1" applyBorder="1" applyAlignment="1">
      <alignment wrapText="1"/>
    </xf>
    <xf numFmtId="0" fontId="0" fillId="28" borderId="30" xfId="0" applyFill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46" xfId="0" applyBorder="1" applyAlignment="1">
      <alignment wrapText="1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3" fillId="0" borderId="25" xfId="0" applyFont="1" applyBorder="1" applyAlignment="1">
      <alignment horizontal="left"/>
    </xf>
    <xf numFmtId="0" fontId="29" fillId="0" borderId="25" xfId="0" applyFont="1" applyFill="1" applyBorder="1" applyAlignment="1">
      <alignment vertical="center"/>
    </xf>
    <xf numFmtId="0" fontId="29" fillId="0" borderId="25" xfId="0" applyFont="1" applyFill="1" applyBorder="1" applyAlignment="1">
      <alignment vertical="center" wrapText="1"/>
    </xf>
    <xf numFmtId="0" fontId="74" fillId="0" borderId="0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/>
    </xf>
    <xf numFmtId="0" fontId="32" fillId="57" borderId="46" xfId="0" applyFont="1" applyFill="1" applyBorder="1" applyAlignment="1">
      <alignment horizontal="center" vertical="center"/>
    </xf>
    <xf numFmtId="0" fontId="44" fillId="0" borderId="25" xfId="124" applyFont="1" applyBorder="1" applyAlignment="1">
      <alignment horizontal="left"/>
      <protection/>
    </xf>
    <xf numFmtId="0" fontId="44" fillId="0" borderId="0" xfId="0" applyFont="1" applyBorder="1" applyAlignment="1">
      <alignment/>
    </xf>
    <xf numFmtId="0" fontId="63" fillId="0" borderId="25" xfId="0" applyFont="1" applyBorder="1" applyAlignment="1">
      <alignment horizontal="center" vertical="center"/>
    </xf>
    <xf numFmtId="0" fontId="63" fillId="57" borderId="25" xfId="0" applyFont="1" applyFill="1" applyBorder="1" applyAlignment="1">
      <alignment wrapText="1"/>
    </xf>
    <xf numFmtId="0" fontId="0" fillId="0" borderId="42" xfId="0" applyBorder="1" applyAlignment="1">
      <alignment vertical="center"/>
    </xf>
    <xf numFmtId="0" fontId="0" fillId="0" borderId="34" xfId="0" applyBorder="1" applyAlignment="1">
      <alignment vertical="center"/>
    </xf>
    <xf numFmtId="0" fontId="71" fillId="57" borderId="25" xfId="0" applyFont="1" applyFill="1" applyBorder="1" applyAlignment="1">
      <alignment horizontal="right"/>
    </xf>
    <xf numFmtId="0" fontId="71" fillId="57" borderId="25" xfId="0" applyFont="1" applyFill="1" applyBorder="1" applyAlignment="1">
      <alignment horizontal="right" wrapText="1"/>
    </xf>
    <xf numFmtId="0" fontId="0" fillId="0" borderId="42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63" fillId="59" borderId="25" xfId="0" applyFont="1" applyFill="1" applyBorder="1" applyAlignment="1">
      <alignment/>
    </xf>
    <xf numFmtId="0" fontId="0" fillId="0" borderId="0" xfId="0" applyAlignment="1">
      <alignment horizontal="center"/>
    </xf>
    <xf numFmtId="0" fontId="63" fillId="56" borderId="0" xfId="0" applyFont="1" applyFill="1" applyAlignment="1">
      <alignment horizontal="center" wrapText="1"/>
    </xf>
    <xf numFmtId="0" fontId="63" fillId="0" borderId="0" xfId="0" applyFont="1" applyAlignment="1">
      <alignment horizontal="center" wrapText="1"/>
    </xf>
    <xf numFmtId="0" fontId="0" fillId="56" borderId="25" xfId="0" applyFill="1" applyBorder="1" applyAlignment="1">
      <alignment horizontal="center" vertical="center" wrapText="1"/>
    </xf>
    <xf numFmtId="0" fontId="0" fillId="56" borderId="25" xfId="0" applyFont="1" applyFill="1" applyBorder="1" applyAlignment="1">
      <alignment horizontal="center" textRotation="90"/>
    </xf>
    <xf numFmtId="0" fontId="0" fillId="56" borderId="25" xfId="0" applyFont="1" applyFill="1" applyBorder="1" applyAlignment="1">
      <alignment textRotation="90"/>
    </xf>
    <xf numFmtId="0" fontId="0" fillId="56" borderId="25" xfId="0" applyFont="1" applyFill="1" applyBorder="1" applyAlignment="1">
      <alignment textRotation="89"/>
    </xf>
    <xf numFmtId="0" fontId="0" fillId="56" borderId="25" xfId="0" applyFill="1" applyBorder="1" applyAlignment="1">
      <alignment textRotation="90" wrapText="1"/>
    </xf>
    <xf numFmtId="0" fontId="0" fillId="56" borderId="25" xfId="0" applyFill="1" applyBorder="1" applyAlignment="1">
      <alignment textRotation="90"/>
    </xf>
    <xf numFmtId="0" fontId="63" fillId="56" borderId="25" xfId="0" applyFont="1" applyFill="1" applyBorder="1" applyAlignment="1">
      <alignment horizontal="center" vertical="center" wrapText="1"/>
    </xf>
    <xf numFmtId="0" fontId="0" fillId="56" borderId="25" xfId="0" applyFont="1" applyFill="1" applyBorder="1" applyAlignment="1">
      <alignment wrapText="1"/>
    </xf>
    <xf numFmtId="0" fontId="0" fillId="56" borderId="25" xfId="0" applyFill="1" applyBorder="1" applyAlignment="1">
      <alignment wrapText="1"/>
    </xf>
    <xf numFmtId="0" fontId="0" fillId="56" borderId="25" xfId="0" applyFill="1" applyBorder="1" applyAlignment="1">
      <alignment horizontal="center"/>
    </xf>
    <xf numFmtId="0" fontId="36" fillId="0" borderId="32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36" fillId="0" borderId="46" xfId="0" applyFont="1" applyFill="1" applyBorder="1" applyAlignment="1">
      <alignment horizontal="center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5" xfId="0" applyFont="1" applyBorder="1" applyAlignment="1">
      <alignment vertical="center" wrapText="1"/>
    </xf>
    <xf numFmtId="0" fontId="36" fillId="0" borderId="25" xfId="0" applyFont="1" applyFill="1" applyBorder="1" applyAlignment="1">
      <alignment horizontal="left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57" borderId="25" xfId="0" applyFont="1" applyFill="1" applyBorder="1" applyAlignment="1">
      <alignment horizontal="center" vertical="center" wrapText="1"/>
    </xf>
    <xf numFmtId="0" fontId="40" fillId="0" borderId="30" xfId="0" applyFont="1" applyBorder="1" applyAlignment="1">
      <alignment horizontal="left" vertical="center" wrapText="1"/>
    </xf>
    <xf numFmtId="0" fontId="38" fillId="0" borderId="30" xfId="0" applyFont="1" applyBorder="1" applyAlignment="1">
      <alignment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56" borderId="25" xfId="0" applyFont="1" applyFill="1" applyBorder="1" applyAlignment="1">
      <alignment horizontal="center" vertical="center" wrapText="1"/>
    </xf>
    <xf numFmtId="0" fontId="40" fillId="0" borderId="25" xfId="0" applyFont="1" applyBorder="1" applyAlignment="1">
      <alignment horizontal="left" vertical="center" wrapText="1"/>
    </xf>
    <xf numFmtId="0" fontId="38" fillId="0" borderId="25" xfId="0" applyFont="1" applyBorder="1" applyAlignment="1">
      <alignment vertical="center" wrapText="1"/>
    </xf>
    <xf numFmtId="0" fontId="38" fillId="0" borderId="25" xfId="0" applyFont="1" applyBorder="1" applyAlignment="1">
      <alignment horizontal="center" vertical="center" wrapText="1"/>
    </xf>
    <xf numFmtId="0" fontId="39" fillId="0" borderId="25" xfId="0" applyFont="1" applyBorder="1" applyAlignment="1">
      <alignment vertical="center" wrapText="1"/>
    </xf>
    <xf numFmtId="0" fontId="39" fillId="0" borderId="25" xfId="0" applyFont="1" applyFill="1" applyBorder="1" applyAlignment="1">
      <alignment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8" fillId="0" borderId="35" xfId="0" applyFont="1" applyBorder="1" applyAlignment="1">
      <alignment vertical="center" wrapText="1"/>
    </xf>
    <xf numFmtId="0" fontId="40" fillId="0" borderId="44" xfId="0" applyFont="1" applyBorder="1" applyAlignment="1">
      <alignment horizontal="center" vertical="center" wrapText="1"/>
    </xf>
    <xf numFmtId="0" fontId="40" fillId="57" borderId="44" xfId="0" applyFont="1" applyFill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63" fillId="0" borderId="25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3" fillId="0" borderId="32" xfId="0" applyFont="1" applyBorder="1" applyAlignment="1">
      <alignment/>
    </xf>
    <xf numFmtId="0" fontId="63" fillId="0" borderId="46" xfId="0" applyFont="1" applyBorder="1" applyAlignment="1">
      <alignment/>
    </xf>
    <xf numFmtId="0" fontId="46" fillId="0" borderId="24" xfId="126" applyFont="1" applyBorder="1" applyAlignment="1">
      <alignment horizontal="center" vertical="center"/>
      <protection/>
    </xf>
    <xf numFmtId="0" fontId="46" fillId="0" borderId="25" xfId="126" applyFont="1" applyBorder="1" applyAlignment="1">
      <alignment horizontal="left" vertical="center"/>
      <protection/>
    </xf>
    <xf numFmtId="0" fontId="27" fillId="0" borderId="25" xfId="126" applyFont="1" applyBorder="1" applyAlignment="1">
      <alignment horizontal="center" vertical="center" wrapText="1"/>
      <protection/>
    </xf>
    <xf numFmtId="0" fontId="47" fillId="0" borderId="23" xfId="126" applyFont="1" applyBorder="1" applyAlignment="1">
      <alignment horizontal="center" vertical="center"/>
      <protection/>
    </xf>
    <xf numFmtId="0" fontId="46" fillId="55" borderId="25" xfId="126" applyFont="1" applyFill="1" applyBorder="1" applyAlignment="1">
      <alignment horizontal="left" vertical="center"/>
      <protection/>
    </xf>
    <xf numFmtId="0" fontId="27" fillId="55" borderId="25" xfId="126" applyFont="1" applyFill="1" applyBorder="1" applyAlignment="1">
      <alignment horizontal="center" vertical="center" wrapText="1"/>
      <protection/>
    </xf>
    <xf numFmtId="0" fontId="75" fillId="55" borderId="25" xfId="126" applyFont="1" applyFill="1" applyBorder="1" applyAlignment="1">
      <alignment horizontal="center" vertical="center" wrapText="1"/>
      <protection/>
    </xf>
    <xf numFmtId="0" fontId="27" fillId="56" borderId="25" xfId="126" applyFont="1" applyFill="1" applyBorder="1" applyAlignment="1">
      <alignment horizontal="center" vertical="center" wrapText="1"/>
      <protection/>
    </xf>
    <xf numFmtId="0" fontId="46" fillId="55" borderId="25" xfId="126" applyFont="1" applyFill="1" applyBorder="1" applyAlignment="1">
      <alignment horizontal="left" vertical="center" wrapText="1"/>
      <protection/>
    </xf>
    <xf numFmtId="0" fontId="47" fillId="0" borderId="25" xfId="126" applyFont="1" applyBorder="1" applyAlignment="1">
      <alignment horizontal="center" vertical="center"/>
      <protection/>
    </xf>
    <xf numFmtId="0" fontId="0" fillId="0" borderId="27" xfId="0" applyFont="1" applyBorder="1" applyAlignment="1">
      <alignment/>
    </xf>
    <xf numFmtId="0" fontId="76" fillId="0" borderId="27" xfId="0" applyFont="1" applyBorder="1" applyAlignment="1">
      <alignment horizontal="center"/>
    </xf>
    <xf numFmtId="0" fontId="76" fillId="0" borderId="27" xfId="0" applyFont="1" applyFill="1" applyBorder="1" applyAlignment="1">
      <alignment horizontal="center"/>
    </xf>
    <xf numFmtId="0" fontId="3" fillId="0" borderId="19" xfId="126" applyFont="1" applyBorder="1" applyAlignment="1">
      <alignment horizontal="center"/>
      <protection/>
    </xf>
  </cellXfs>
  <cellStyles count="152">
    <cellStyle name="Normal" xfId="0"/>
    <cellStyle name="20% - Έμφαση1" xfId="15"/>
    <cellStyle name="20% - Έμφαση1 2" xfId="16"/>
    <cellStyle name="20% - Έμφαση1 3" xfId="17"/>
    <cellStyle name="20% - Έμφαση2" xfId="18"/>
    <cellStyle name="20% - Έμφαση2 2" xfId="19"/>
    <cellStyle name="20% - Έμφαση2 3" xfId="20"/>
    <cellStyle name="20% - Έμφαση3" xfId="21"/>
    <cellStyle name="20% - Έμφαση3 2" xfId="22"/>
    <cellStyle name="20% - Έμφαση3 3" xfId="23"/>
    <cellStyle name="20% - Έμφαση4" xfId="24"/>
    <cellStyle name="20% - Έμφαση4 2" xfId="25"/>
    <cellStyle name="20% - Έμφαση4 3" xfId="26"/>
    <cellStyle name="20% - Έμφαση5" xfId="27"/>
    <cellStyle name="20% - Έμφαση5 2" xfId="28"/>
    <cellStyle name="20% - Έμφαση5 3" xfId="29"/>
    <cellStyle name="20% - Έμφαση6" xfId="30"/>
    <cellStyle name="20% - Έμφαση6 2" xfId="31"/>
    <cellStyle name="20% - Έμφαση6 3" xfId="32"/>
    <cellStyle name="40% - Έμφαση1" xfId="33"/>
    <cellStyle name="40% - Έμφαση1 2" xfId="34"/>
    <cellStyle name="40% - Έμφαση1 3" xfId="35"/>
    <cellStyle name="40% - Έμφαση2" xfId="36"/>
    <cellStyle name="40% - Έμφαση2 2" xfId="37"/>
    <cellStyle name="40% - Έμφαση2 3" xfId="38"/>
    <cellStyle name="40% - Έμφαση3" xfId="39"/>
    <cellStyle name="40% - Έμφαση3 2" xfId="40"/>
    <cellStyle name="40% - Έμφαση3 3" xfId="41"/>
    <cellStyle name="40% - Έμφαση4" xfId="42"/>
    <cellStyle name="40% - Έμφαση4 2" xfId="43"/>
    <cellStyle name="40% - Έμφαση4 3" xfId="44"/>
    <cellStyle name="40% - Έμφαση5" xfId="45"/>
    <cellStyle name="40% - Έμφαση5 2" xfId="46"/>
    <cellStyle name="40% - Έμφαση5 3" xfId="47"/>
    <cellStyle name="40% - Έμφαση6" xfId="48"/>
    <cellStyle name="40% - Έμφαση6 2" xfId="49"/>
    <cellStyle name="40% - Έμφαση6 3" xfId="50"/>
    <cellStyle name="60% - Έμφαση1" xfId="51"/>
    <cellStyle name="60% - Έμφαση1 2" xfId="52"/>
    <cellStyle name="60% - Έμφαση1 3" xfId="53"/>
    <cellStyle name="60% - Έμφαση2" xfId="54"/>
    <cellStyle name="60% - Έμφαση2 2" xfId="55"/>
    <cellStyle name="60% - Έμφαση2 3" xfId="56"/>
    <cellStyle name="60% - Έμφαση3" xfId="57"/>
    <cellStyle name="60% - Έμφαση3 2" xfId="58"/>
    <cellStyle name="60% - Έμφαση3 3" xfId="59"/>
    <cellStyle name="60% - Έμφαση4" xfId="60"/>
    <cellStyle name="60% - Έμφαση4 2" xfId="61"/>
    <cellStyle name="60% - Έμφαση4 3" xfId="62"/>
    <cellStyle name="60% - Έμφαση5" xfId="63"/>
    <cellStyle name="60% - Έμφαση5 2" xfId="64"/>
    <cellStyle name="60% - Έμφαση5 3" xfId="65"/>
    <cellStyle name="60% - Έμφαση6" xfId="66"/>
    <cellStyle name="60% - Έμφαση6 2" xfId="67"/>
    <cellStyle name="60% - Έμφαση6 3" xfId="68"/>
    <cellStyle name="Euro" xfId="69"/>
    <cellStyle name="Normal_Sheet1" xfId="70"/>
    <cellStyle name="Βασικό_Φύλλο2" xfId="71"/>
    <cellStyle name="Εισαγωγή" xfId="72"/>
    <cellStyle name="Εισαγωγή 2" xfId="73"/>
    <cellStyle name="Εισαγωγή 2 2" xfId="74"/>
    <cellStyle name="Εισαγωγή 3" xfId="75"/>
    <cellStyle name="Εισαγωγή 4" xfId="76"/>
    <cellStyle name="Έλεγχος κελιού" xfId="77"/>
    <cellStyle name="Έλεγχος κελιού 2" xfId="78"/>
    <cellStyle name="Έλεγχος κελιού 3" xfId="79"/>
    <cellStyle name="Έμφαση1" xfId="80"/>
    <cellStyle name="Έμφαση1 2" xfId="81"/>
    <cellStyle name="Έμφαση1 3" xfId="82"/>
    <cellStyle name="Έμφαση2" xfId="83"/>
    <cellStyle name="Έμφαση2 2" xfId="84"/>
    <cellStyle name="Έμφαση2 3" xfId="85"/>
    <cellStyle name="Έμφαση3" xfId="86"/>
    <cellStyle name="Έμφαση3 2" xfId="87"/>
    <cellStyle name="Έμφαση3 3" xfId="88"/>
    <cellStyle name="Έμφαση4" xfId="89"/>
    <cellStyle name="Έμφαση4 2" xfId="90"/>
    <cellStyle name="Έμφαση4 3" xfId="91"/>
    <cellStyle name="Έμφαση5" xfId="92"/>
    <cellStyle name="Έμφαση5 2" xfId="93"/>
    <cellStyle name="Έμφαση5 3" xfId="94"/>
    <cellStyle name="Έμφαση6" xfId="95"/>
    <cellStyle name="Έμφαση6 2" xfId="96"/>
    <cellStyle name="Έμφαση6 3" xfId="97"/>
    <cellStyle name="Έξοδος" xfId="98"/>
    <cellStyle name="Έξοδος 2" xfId="99"/>
    <cellStyle name="Έξοδος 2 2" xfId="100"/>
    <cellStyle name="Έξοδος 3" xfId="101"/>
    <cellStyle name="Έξοδος 4" xfId="102"/>
    <cellStyle name="Επεξηγηματικό κείμενο" xfId="103"/>
    <cellStyle name="Επεξηγηματικό κείμενο 2" xfId="104"/>
    <cellStyle name="Επεξηγηματικό κείμενο 3" xfId="105"/>
    <cellStyle name="Επικεφαλίδα 1" xfId="106"/>
    <cellStyle name="Επικεφαλίδα 1 2" xfId="107"/>
    <cellStyle name="Επικεφαλίδα 1 3" xfId="108"/>
    <cellStyle name="Επικεφαλίδα 2" xfId="109"/>
    <cellStyle name="Επικεφαλίδα 2 2" xfId="110"/>
    <cellStyle name="Επικεφαλίδα 2 3" xfId="111"/>
    <cellStyle name="Επικεφαλίδα 3" xfId="112"/>
    <cellStyle name="Επικεφαλίδα 3 2" xfId="113"/>
    <cellStyle name="Επικεφαλίδα 3 3" xfId="114"/>
    <cellStyle name="Επικεφαλίδα 4" xfId="115"/>
    <cellStyle name="Επικεφαλίδα 4 2" xfId="116"/>
    <cellStyle name="Επικεφαλίδα 4 3" xfId="117"/>
    <cellStyle name="Κακό" xfId="118"/>
    <cellStyle name="Κακό 2" xfId="119"/>
    <cellStyle name="Κακό 3" xfId="120"/>
    <cellStyle name="Καλό" xfId="121"/>
    <cellStyle name="Καλό 2" xfId="122"/>
    <cellStyle name="Καλό 3" xfId="123"/>
    <cellStyle name="Κανονικό 2" xfId="124"/>
    <cellStyle name="Κανονικό 2 2" xfId="125"/>
    <cellStyle name="Κανονικό 3" xfId="126"/>
    <cellStyle name="Κανονικό 3 2" xfId="127"/>
    <cellStyle name="Κανονικό 4" xfId="128"/>
    <cellStyle name="Comma" xfId="129"/>
    <cellStyle name="Comma [0]" xfId="130"/>
    <cellStyle name="Currency" xfId="131"/>
    <cellStyle name="Currency [0]" xfId="132"/>
    <cellStyle name="Ουδέτερο" xfId="133"/>
    <cellStyle name="Ουδέτερο 2" xfId="134"/>
    <cellStyle name="Ουδέτερο 3" xfId="135"/>
    <cellStyle name="Percent" xfId="136"/>
    <cellStyle name="Ποσοστό 2" xfId="137"/>
    <cellStyle name="Ποσοστό 2 2" xfId="138"/>
    <cellStyle name="Ποσοστό 2 3" xfId="139"/>
    <cellStyle name="Προειδοποιητικό κείμενο" xfId="140"/>
    <cellStyle name="Προειδοποιητικό κείμενο 2" xfId="141"/>
    <cellStyle name="Προειδοποιητικό κείμενο 3" xfId="142"/>
    <cellStyle name="Σημείωση" xfId="143"/>
    <cellStyle name="Σημείωση 2" xfId="144"/>
    <cellStyle name="Σημείωση 2 2" xfId="145"/>
    <cellStyle name="Σημείωση 2 2 2" xfId="146"/>
    <cellStyle name="Σημείωση 2 3" xfId="147"/>
    <cellStyle name="Σημείωση 3" xfId="148"/>
    <cellStyle name="Σημείωση 4" xfId="149"/>
    <cellStyle name="Συνδεδεμένο κελί" xfId="150"/>
    <cellStyle name="Συνδεδεμένο κελί 2" xfId="151"/>
    <cellStyle name="Συνδεδεμένο κελί 3" xfId="152"/>
    <cellStyle name="Σύνολο" xfId="153"/>
    <cellStyle name="Σύνολο 2" xfId="154"/>
    <cellStyle name="Σύνολο 2 2" xfId="155"/>
    <cellStyle name="Σύνολο 3" xfId="156"/>
    <cellStyle name="Σύνολο 4" xfId="157"/>
    <cellStyle name="Τίτλος" xfId="158"/>
    <cellStyle name="Τίτλος 2" xfId="159"/>
    <cellStyle name="Τίτλος 3" xfId="160"/>
    <cellStyle name="Υπολογισμός" xfId="161"/>
    <cellStyle name="Υπολογισμός 2" xfId="162"/>
    <cellStyle name="Υπολογισμός 2 2" xfId="163"/>
    <cellStyle name="Υπολογισμός 3" xfId="164"/>
    <cellStyle name="Υπολογισμός 4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13.57421875" style="38" customWidth="1"/>
    <col min="2" max="2" width="14.57421875" style="38" customWidth="1"/>
    <col min="3" max="3" width="9.00390625" style="38" customWidth="1"/>
    <col min="4" max="4" width="9.28125" style="38" customWidth="1"/>
    <col min="5" max="5" width="7.7109375" style="38" customWidth="1"/>
    <col min="6" max="6" width="10.57421875" style="38" customWidth="1"/>
    <col min="7" max="7" width="5.57421875" style="38" customWidth="1"/>
    <col min="8" max="8" width="6.140625" style="38" customWidth="1"/>
    <col min="9" max="9" width="7.140625" style="38" customWidth="1"/>
    <col min="10" max="10" width="6.57421875" style="38" customWidth="1"/>
    <col min="11" max="11" width="7.140625" style="38" customWidth="1"/>
    <col min="12" max="12" width="7.57421875" style="38" customWidth="1"/>
    <col min="13" max="13" width="7.140625" style="38" customWidth="1"/>
    <col min="14" max="14" width="6.57421875" style="38" customWidth="1"/>
    <col min="15" max="15" width="5.28125" style="38" customWidth="1"/>
    <col min="16" max="16" width="7.57421875" style="38" customWidth="1"/>
    <col min="17" max="17" width="8.28125" style="38" customWidth="1"/>
    <col min="18" max="18" width="6.8515625" style="38" customWidth="1"/>
    <col min="19" max="19" width="5.00390625" style="38" customWidth="1"/>
    <col min="20" max="20" width="7.8515625" style="38" customWidth="1"/>
    <col min="21" max="21" width="10.8515625" style="38" customWidth="1"/>
    <col min="22" max="22" width="11.140625" style="38" customWidth="1"/>
    <col min="23" max="23" width="6.7109375" style="38" customWidth="1"/>
    <col min="24" max="25" width="9.140625" style="38" customWidth="1"/>
    <col min="26" max="26" width="6.8515625" style="38" customWidth="1"/>
    <col min="27" max="255" width="9.140625" style="38" customWidth="1"/>
    <col min="256" max="16384" width="14.57421875" style="38" customWidth="1"/>
  </cols>
  <sheetData>
    <row r="1" spans="1:26" ht="152.25" customHeight="1">
      <c r="A1" s="158"/>
      <c r="B1" s="158" t="s">
        <v>160</v>
      </c>
      <c r="C1" s="158" t="s">
        <v>161</v>
      </c>
      <c r="D1" s="158" t="s">
        <v>162</v>
      </c>
      <c r="E1" s="158" t="s">
        <v>163</v>
      </c>
      <c r="F1" s="158" t="s">
        <v>164</v>
      </c>
      <c r="G1" s="158" t="s">
        <v>165</v>
      </c>
      <c r="H1" s="158" t="s">
        <v>166</v>
      </c>
      <c r="I1" s="158" t="s">
        <v>167</v>
      </c>
      <c r="J1" s="158" t="s">
        <v>168</v>
      </c>
      <c r="K1" s="158" t="s">
        <v>169</v>
      </c>
      <c r="L1" s="158" t="s">
        <v>170</v>
      </c>
      <c r="M1" s="158" t="s">
        <v>171</v>
      </c>
      <c r="N1" s="158" t="s">
        <v>172</v>
      </c>
      <c r="O1" s="158" t="s">
        <v>173</v>
      </c>
      <c r="P1" s="158" t="s">
        <v>174</v>
      </c>
      <c r="Q1" s="158" t="s">
        <v>175</v>
      </c>
      <c r="R1" s="158" t="s">
        <v>176</v>
      </c>
      <c r="S1" s="158" t="s">
        <v>177</v>
      </c>
      <c r="T1" s="158" t="s">
        <v>178</v>
      </c>
      <c r="U1" s="158" t="s">
        <v>179</v>
      </c>
      <c r="V1" s="158" t="s">
        <v>180</v>
      </c>
      <c r="W1" s="158" t="s">
        <v>181</v>
      </c>
      <c r="X1" s="158" t="s">
        <v>182</v>
      </c>
      <c r="Y1" s="158" t="s">
        <v>183</v>
      </c>
      <c r="Z1" s="159"/>
    </row>
    <row r="2" spans="1:26" ht="30">
      <c r="A2" s="31" t="s">
        <v>13</v>
      </c>
      <c r="B2" s="31"/>
      <c r="C2" s="31">
        <v>1</v>
      </c>
      <c r="D2" s="31"/>
      <c r="E2" s="31">
        <v>1</v>
      </c>
      <c r="F2" s="31"/>
      <c r="G2" s="31"/>
      <c r="H2" s="31"/>
      <c r="I2" s="31">
        <v>3</v>
      </c>
      <c r="J2" s="31">
        <v>2</v>
      </c>
      <c r="K2" s="31"/>
      <c r="L2" s="31">
        <v>2</v>
      </c>
      <c r="M2" s="31"/>
      <c r="N2" s="31">
        <v>2</v>
      </c>
      <c r="O2" s="31">
        <v>1</v>
      </c>
      <c r="P2" s="31"/>
      <c r="Q2" s="31"/>
      <c r="R2" s="31"/>
      <c r="S2" s="31"/>
      <c r="T2" s="31"/>
      <c r="U2" s="31"/>
      <c r="V2" s="31"/>
      <c r="W2" s="31"/>
      <c r="X2" s="31"/>
      <c r="Y2" s="31"/>
      <c r="Z2" s="39"/>
    </row>
    <row r="3" spans="1:26" ht="30">
      <c r="A3" s="31" t="s">
        <v>79</v>
      </c>
      <c r="B3" s="31">
        <v>4</v>
      </c>
      <c r="C3" s="31">
        <v>3</v>
      </c>
      <c r="D3" s="31">
        <v>4</v>
      </c>
      <c r="E3" s="31">
        <v>6</v>
      </c>
      <c r="F3" s="31">
        <v>1</v>
      </c>
      <c r="G3" s="31">
        <v>4</v>
      </c>
      <c r="H3" s="31">
        <v>2</v>
      </c>
      <c r="I3" s="31">
        <v>4</v>
      </c>
      <c r="J3" s="31">
        <v>6</v>
      </c>
      <c r="K3" s="31"/>
      <c r="L3" s="31">
        <v>4</v>
      </c>
      <c r="M3" s="31"/>
      <c r="N3" s="31">
        <v>6</v>
      </c>
      <c r="O3" s="31">
        <v>2</v>
      </c>
      <c r="P3" s="31">
        <v>1</v>
      </c>
      <c r="Q3" s="31">
        <v>1</v>
      </c>
      <c r="R3" s="31">
        <v>2</v>
      </c>
      <c r="S3" s="31">
        <v>4</v>
      </c>
      <c r="T3" s="31">
        <v>1</v>
      </c>
      <c r="U3" s="31">
        <v>1</v>
      </c>
      <c r="V3" s="31"/>
      <c r="W3" s="31"/>
      <c r="X3" s="31">
        <v>3</v>
      </c>
      <c r="Y3" s="31"/>
      <c r="Z3" s="39"/>
    </row>
    <row r="4" spans="1:26" ht="30">
      <c r="A4" s="31" t="s">
        <v>16</v>
      </c>
      <c r="B4" s="31">
        <v>8</v>
      </c>
      <c r="C4" s="31">
        <v>3</v>
      </c>
      <c r="D4" s="31">
        <v>4</v>
      </c>
      <c r="E4" s="31">
        <v>3</v>
      </c>
      <c r="F4" s="31">
        <v>1</v>
      </c>
      <c r="G4" s="31"/>
      <c r="H4" s="31">
        <v>2</v>
      </c>
      <c r="I4" s="31">
        <v>4</v>
      </c>
      <c r="J4" s="31">
        <v>6</v>
      </c>
      <c r="K4" s="31">
        <v>1</v>
      </c>
      <c r="L4" s="31">
        <v>2</v>
      </c>
      <c r="M4" s="31">
        <v>2</v>
      </c>
      <c r="N4" s="31"/>
      <c r="O4" s="31">
        <v>2</v>
      </c>
      <c r="P4" s="31"/>
      <c r="Q4" s="31">
        <v>2</v>
      </c>
      <c r="R4" s="31">
        <v>2</v>
      </c>
      <c r="S4" s="31">
        <v>2</v>
      </c>
      <c r="T4" s="31">
        <v>4</v>
      </c>
      <c r="U4" s="31">
        <v>1</v>
      </c>
      <c r="V4" s="31"/>
      <c r="W4" s="31"/>
      <c r="X4" s="31"/>
      <c r="Y4" s="31">
        <v>1</v>
      </c>
      <c r="Z4" s="39"/>
    </row>
    <row r="5" spans="1:26" ht="102.75" customHeight="1">
      <c r="A5" s="31" t="s">
        <v>184</v>
      </c>
      <c r="B5" s="31">
        <v>5</v>
      </c>
      <c r="C5" s="31">
        <v>2</v>
      </c>
      <c r="D5" s="31">
        <v>7</v>
      </c>
      <c r="E5" s="31">
        <v>3</v>
      </c>
      <c r="F5" s="31"/>
      <c r="G5" s="31">
        <v>8</v>
      </c>
      <c r="H5" s="31">
        <v>2</v>
      </c>
      <c r="I5" s="31">
        <v>2</v>
      </c>
      <c r="J5" s="31">
        <v>5</v>
      </c>
      <c r="K5" s="31"/>
      <c r="L5" s="31">
        <v>6</v>
      </c>
      <c r="M5" s="31"/>
      <c r="N5" s="31">
        <v>5</v>
      </c>
      <c r="O5" s="31">
        <v>2</v>
      </c>
      <c r="P5" s="31"/>
      <c r="Q5" s="31">
        <v>2</v>
      </c>
      <c r="R5" s="31">
        <v>2</v>
      </c>
      <c r="S5" s="31">
        <v>5</v>
      </c>
      <c r="T5" s="31">
        <v>3</v>
      </c>
      <c r="U5" s="31">
        <v>2</v>
      </c>
      <c r="V5" s="31"/>
      <c r="W5" s="31"/>
      <c r="X5" s="31"/>
      <c r="Y5" s="31"/>
      <c r="Z5" s="39"/>
    </row>
    <row r="6" spans="1:26" ht="45">
      <c r="A6" s="31" t="s">
        <v>185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 t="s">
        <v>186</v>
      </c>
      <c r="P6" s="31"/>
      <c r="Q6" s="31"/>
      <c r="R6" s="31"/>
      <c r="S6" s="31"/>
      <c r="T6" s="31"/>
      <c r="U6" s="31"/>
      <c r="V6" s="31"/>
      <c r="W6" s="31"/>
      <c r="X6" s="31">
        <v>2</v>
      </c>
      <c r="Y6" s="31"/>
      <c r="Z6" s="39"/>
    </row>
    <row r="7" spans="1:26" ht="15">
      <c r="A7" s="31" t="s">
        <v>26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>
        <v>2</v>
      </c>
      <c r="S7" s="31"/>
      <c r="T7" s="31"/>
      <c r="U7" s="31">
        <v>2</v>
      </c>
      <c r="V7" s="31">
        <v>1</v>
      </c>
      <c r="W7" s="31">
        <v>1</v>
      </c>
      <c r="X7" s="31"/>
      <c r="Y7" s="31">
        <v>1</v>
      </c>
      <c r="Z7" s="39"/>
    </row>
    <row r="8" spans="1:26" ht="15">
      <c r="A8" s="39"/>
      <c r="B8" s="39">
        <f>SUM(B3:B7)</f>
        <v>17</v>
      </c>
      <c r="C8" s="39">
        <f>SUM(C2:C7)</f>
        <v>9</v>
      </c>
      <c r="D8" s="39">
        <f>SUM(D3:D7)</f>
        <v>15</v>
      </c>
      <c r="E8" s="39">
        <f>SUM(E2:E7)</f>
        <v>13</v>
      </c>
      <c r="F8" s="39">
        <v>2</v>
      </c>
      <c r="G8" s="39">
        <f>SUM(G3:G7)</f>
        <v>12</v>
      </c>
      <c r="H8" s="39">
        <f>SUM(H3:H7)</f>
        <v>6</v>
      </c>
      <c r="I8" s="39">
        <f>SUM(I2:I7)</f>
        <v>13</v>
      </c>
      <c r="J8" s="39">
        <f>SUM(J2:J7)</f>
        <v>19</v>
      </c>
      <c r="K8" s="39">
        <v>1</v>
      </c>
      <c r="L8" s="39">
        <f>SUM(L2:L7)</f>
        <v>14</v>
      </c>
      <c r="M8" s="39">
        <v>2</v>
      </c>
      <c r="N8" s="39">
        <f>SUM(N2:N7)</f>
        <v>13</v>
      </c>
      <c r="O8" s="39">
        <f>SUM(O2:O7)</f>
        <v>7</v>
      </c>
      <c r="P8" s="39">
        <v>1</v>
      </c>
      <c r="Q8" s="39">
        <f>SUM(Q3:Q7)</f>
        <v>5</v>
      </c>
      <c r="R8" s="39">
        <f>SUM(R3:R7)</f>
        <v>8</v>
      </c>
      <c r="S8" s="39">
        <f>SUM(S3:S7)</f>
        <v>11</v>
      </c>
      <c r="T8" s="39">
        <f>SUM(T3:T7)</f>
        <v>8</v>
      </c>
      <c r="U8" s="39">
        <f>SUM(U3:U7)</f>
        <v>6</v>
      </c>
      <c r="V8" s="39">
        <v>1</v>
      </c>
      <c r="W8" s="39">
        <v>1</v>
      </c>
      <c r="X8" s="39">
        <f>SUM(X3:X7)</f>
        <v>5</v>
      </c>
      <c r="Y8" s="39">
        <v>2</v>
      </c>
      <c r="Z8" s="39">
        <f>SUM(B8:Y8)</f>
        <v>191</v>
      </c>
    </row>
  </sheetData>
  <sheetProtection/>
  <printOptions/>
  <pageMargins left="0.7" right="0.7" top="0.75" bottom="0.75" header="0.3" footer="0.3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H7" sqref="H7"/>
    </sheetView>
  </sheetViews>
  <sheetFormatPr defaultColWidth="9.140625" defaultRowHeight="15"/>
  <sheetData>
    <row r="1" spans="1:19" ht="15">
      <c r="A1" s="256" t="s">
        <v>297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8"/>
    </row>
    <row r="2" spans="1:19" ht="51">
      <c r="A2" s="259"/>
      <c r="B2" s="260" t="s">
        <v>114</v>
      </c>
      <c r="C2" s="261" t="s">
        <v>115</v>
      </c>
      <c r="D2" s="262" t="s">
        <v>116</v>
      </c>
      <c r="E2" s="262" t="s">
        <v>117</v>
      </c>
      <c r="F2" s="262" t="s">
        <v>118</v>
      </c>
      <c r="G2" s="262" t="s">
        <v>119</v>
      </c>
      <c r="H2" s="262" t="s">
        <v>120</v>
      </c>
      <c r="I2" s="262" t="s">
        <v>121</v>
      </c>
      <c r="J2" s="262" t="s">
        <v>122</v>
      </c>
      <c r="K2" s="262" t="s">
        <v>123</v>
      </c>
      <c r="L2" s="262" t="s">
        <v>124</v>
      </c>
      <c r="M2" s="262" t="s">
        <v>125</v>
      </c>
      <c r="N2" s="262" t="s">
        <v>126</v>
      </c>
      <c r="O2" s="262" t="s">
        <v>127</v>
      </c>
      <c r="P2" s="262" t="s">
        <v>298</v>
      </c>
      <c r="Q2" s="262" t="s">
        <v>299</v>
      </c>
      <c r="R2" s="263" t="s">
        <v>300</v>
      </c>
      <c r="S2" s="262" t="s">
        <v>17</v>
      </c>
    </row>
    <row r="3" spans="1:19" ht="16.5">
      <c r="A3" s="264" t="s">
        <v>128</v>
      </c>
      <c r="B3" s="265"/>
      <c r="C3" s="266"/>
      <c r="D3" s="266"/>
      <c r="E3" s="266"/>
      <c r="F3" s="266"/>
      <c r="G3" s="266"/>
      <c r="H3" s="266"/>
      <c r="I3" s="266"/>
      <c r="J3" s="266"/>
      <c r="K3" s="267"/>
      <c r="L3" s="267"/>
      <c r="M3" s="266"/>
      <c r="N3" s="266"/>
      <c r="O3" s="266"/>
      <c r="P3" s="266"/>
      <c r="Q3" s="266"/>
      <c r="R3" s="266"/>
      <c r="S3" s="268"/>
    </row>
    <row r="4" spans="1:19" ht="45">
      <c r="A4" s="267" t="s">
        <v>128</v>
      </c>
      <c r="B4" s="269" t="s">
        <v>301</v>
      </c>
      <c r="C4" s="270"/>
      <c r="D4" s="271"/>
      <c r="E4" s="270"/>
      <c r="F4" s="270"/>
      <c r="G4" s="270"/>
      <c r="H4" s="270"/>
      <c r="I4" s="270"/>
      <c r="J4" s="270"/>
      <c r="K4" s="270"/>
      <c r="L4" s="270"/>
      <c r="M4" s="270"/>
      <c r="N4" s="270">
        <v>1</v>
      </c>
      <c r="O4" s="270"/>
      <c r="P4" s="270"/>
      <c r="Q4" s="270"/>
      <c r="R4" s="270"/>
      <c r="S4" s="270">
        <f>C4+D4+E4+F4+G4+H4+I4+J4+K4+L4+M4+N4+O4+P4+Q4</f>
        <v>1</v>
      </c>
    </row>
    <row r="5" spans="1:19" ht="16.5">
      <c r="A5" s="272" t="s">
        <v>130</v>
      </c>
      <c r="B5" s="273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4"/>
    </row>
    <row r="6" spans="1:19" ht="30">
      <c r="A6" s="269" t="s">
        <v>302</v>
      </c>
      <c r="B6" s="275" t="s">
        <v>303</v>
      </c>
      <c r="C6" s="270"/>
      <c r="D6" s="270"/>
      <c r="E6" s="270"/>
      <c r="F6" s="270"/>
      <c r="G6" s="270"/>
      <c r="H6" s="270"/>
      <c r="I6" s="270">
        <v>1</v>
      </c>
      <c r="J6" s="270"/>
      <c r="K6" s="270"/>
      <c r="L6" s="270"/>
      <c r="M6" s="270"/>
      <c r="N6" s="270"/>
      <c r="O6" s="270"/>
      <c r="P6" s="270"/>
      <c r="Q6" s="270"/>
      <c r="R6" s="270"/>
      <c r="S6" s="274">
        <f>C6+D6+E6+F6+G6+H6+I6+J6+K6+L6+M6+N6+O6+P6+Q6</f>
        <v>1</v>
      </c>
    </row>
    <row r="7" spans="1:19" ht="105">
      <c r="A7" s="269" t="s">
        <v>304</v>
      </c>
      <c r="B7" s="275" t="s">
        <v>305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>
        <v>1</v>
      </c>
      <c r="P7" s="270">
        <v>1</v>
      </c>
      <c r="Q7" s="270"/>
      <c r="R7" s="270">
        <v>1</v>
      </c>
      <c r="S7" s="274">
        <f>C7+D7+E7+F7+G7+H7+I7+J7+K7+L7+M7+N7+O7+P7+Q7+R7</f>
        <v>3</v>
      </c>
    </row>
    <row r="8" spans="1:19" ht="45">
      <c r="A8" s="69" t="s">
        <v>131</v>
      </c>
      <c r="B8" s="276" t="s">
        <v>306</v>
      </c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4">
        <f>C8+D8+E8+F8+G8+H8+I8+J8+K8+L8+M8+N8+O8+P8+Q8</f>
        <v>0</v>
      </c>
    </row>
    <row r="9" spans="1:19" ht="60">
      <c r="A9" s="69" t="s">
        <v>131</v>
      </c>
      <c r="B9" s="276" t="s">
        <v>307</v>
      </c>
      <c r="C9" s="270"/>
      <c r="D9" s="270"/>
      <c r="E9" s="270">
        <v>1</v>
      </c>
      <c r="F9" s="270"/>
      <c r="G9" s="270">
        <v>1</v>
      </c>
      <c r="H9" s="270">
        <v>1</v>
      </c>
      <c r="I9" s="270"/>
      <c r="J9" s="270">
        <v>1</v>
      </c>
      <c r="K9" s="270">
        <v>1</v>
      </c>
      <c r="L9" s="277">
        <v>1</v>
      </c>
      <c r="M9" s="270"/>
      <c r="N9" s="270"/>
      <c r="O9" s="270"/>
      <c r="P9" s="270"/>
      <c r="Q9" s="270"/>
      <c r="R9" s="270"/>
      <c r="S9" s="274">
        <f>C9+D9+E9+F9+G9+H9+I9+J9+K9+L9+M9+N9+O9+P9+Q9</f>
        <v>6</v>
      </c>
    </row>
    <row r="10" spans="1:19" ht="16.5">
      <c r="A10" s="272" t="s">
        <v>134</v>
      </c>
      <c r="B10" s="275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4"/>
    </row>
    <row r="11" spans="1:19" ht="60">
      <c r="A11" s="267" t="s">
        <v>308</v>
      </c>
      <c r="B11" s="275" t="s">
        <v>309</v>
      </c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>
        <v>1</v>
      </c>
      <c r="R11" s="270"/>
      <c r="S11" s="274">
        <f>C11+D11+E11+F11++G11+H11+I11+J11+K11+L11+M11+N11+O11+P11+Q11</f>
        <v>1</v>
      </c>
    </row>
    <row r="12" spans="1:19" ht="60">
      <c r="A12" s="67" t="s">
        <v>308</v>
      </c>
      <c r="B12" s="275" t="s">
        <v>310</v>
      </c>
      <c r="C12" s="270">
        <v>1</v>
      </c>
      <c r="D12" s="270"/>
      <c r="E12" s="270"/>
      <c r="F12" s="270">
        <v>1</v>
      </c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4">
        <f>C12+D12+E12+F12++G12+H12+I12+J12+K12+L12+M12+N12+O12+P12+Q12</f>
        <v>2</v>
      </c>
    </row>
    <row r="13" spans="1:19" ht="105">
      <c r="A13" s="69" t="s">
        <v>308</v>
      </c>
      <c r="B13" s="275" t="s">
        <v>311</v>
      </c>
      <c r="C13" s="270"/>
      <c r="D13" s="270">
        <v>1</v>
      </c>
      <c r="E13" s="270"/>
      <c r="F13" s="270"/>
      <c r="G13" s="270"/>
      <c r="H13" s="270"/>
      <c r="I13" s="270"/>
      <c r="J13" s="270"/>
      <c r="K13" s="270"/>
      <c r="L13" s="270"/>
      <c r="M13" s="270">
        <v>1</v>
      </c>
      <c r="N13" s="270"/>
      <c r="O13" s="270"/>
      <c r="P13" s="270"/>
      <c r="Q13" s="270"/>
      <c r="R13" s="270"/>
      <c r="S13" s="274">
        <f>C13+D13+E13+F13++G13+H13+I13+J13+K13+L13+M13+N13+O13+P13+Q13</f>
        <v>2</v>
      </c>
    </row>
    <row r="14" spans="1:19" ht="16.5">
      <c r="A14" s="54"/>
      <c r="B14" s="278"/>
      <c r="C14" s="279">
        <f>C4+C6+C7+C8+C9+C12+C13</f>
        <v>1</v>
      </c>
      <c r="D14" s="279">
        <f aca="true" t="shared" si="0" ref="D14:P14">D4+D6+D7+D8+D9+D12+D13</f>
        <v>1</v>
      </c>
      <c r="E14" s="279">
        <f t="shared" si="0"/>
        <v>1</v>
      </c>
      <c r="F14" s="279">
        <f t="shared" si="0"/>
        <v>1</v>
      </c>
      <c r="G14" s="279">
        <f t="shared" si="0"/>
        <v>1</v>
      </c>
      <c r="H14" s="279">
        <f t="shared" si="0"/>
        <v>1</v>
      </c>
      <c r="I14" s="279">
        <f t="shared" si="0"/>
        <v>1</v>
      </c>
      <c r="J14" s="279">
        <f t="shared" si="0"/>
        <v>1</v>
      </c>
      <c r="K14" s="279">
        <f t="shared" si="0"/>
        <v>1</v>
      </c>
      <c r="L14" s="279">
        <f t="shared" si="0"/>
        <v>1</v>
      </c>
      <c r="M14" s="279">
        <f t="shared" si="0"/>
        <v>1</v>
      </c>
      <c r="N14" s="279">
        <f t="shared" si="0"/>
        <v>1</v>
      </c>
      <c r="O14" s="279">
        <f t="shared" si="0"/>
        <v>1</v>
      </c>
      <c r="P14" s="279">
        <f t="shared" si="0"/>
        <v>1</v>
      </c>
      <c r="Q14" s="279">
        <f>Q4+Q6+Q7+Q8+Q9+Q11+Q12+Q13</f>
        <v>1</v>
      </c>
      <c r="R14" s="280">
        <f>R4+R6+R7+R8+R9+R11+R12+R13</f>
        <v>1</v>
      </c>
      <c r="S14" s="281">
        <f>C14+D14+E14+F14+G14+H14+I14+J14+K14+L14+M14+N14+O14+P14+Q14+R14</f>
        <v>16</v>
      </c>
    </row>
  </sheetData>
  <sheetProtection/>
  <mergeCells count="1">
    <mergeCell ref="A1:S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3.7109375" style="0" customWidth="1"/>
    <col min="2" max="2" width="22.7109375" style="0" customWidth="1"/>
    <col min="3" max="3" width="35.140625" style="0" customWidth="1"/>
  </cols>
  <sheetData>
    <row r="1" spans="1:3" ht="35.25" customHeight="1">
      <c r="A1" s="211" t="s">
        <v>216</v>
      </c>
      <c r="B1" s="212"/>
      <c r="C1" s="212"/>
    </row>
    <row r="2" spans="1:3" ht="42" customHeight="1">
      <c r="A2" s="35" t="s">
        <v>18</v>
      </c>
      <c r="B2" s="36" t="s">
        <v>19</v>
      </c>
      <c r="C2" s="36" t="s">
        <v>20</v>
      </c>
    </row>
    <row r="3" spans="1:3" ht="15">
      <c r="A3" s="210" t="s">
        <v>21</v>
      </c>
      <c r="B3" s="30" t="s">
        <v>22</v>
      </c>
      <c r="C3" s="33">
        <v>1</v>
      </c>
    </row>
    <row r="4" spans="1:3" ht="15">
      <c r="A4" s="210"/>
      <c r="B4" s="30" t="s">
        <v>15</v>
      </c>
      <c r="C4" s="33">
        <v>1</v>
      </c>
    </row>
    <row r="5" spans="1:3" ht="15">
      <c r="A5" s="210"/>
      <c r="B5" s="30" t="s">
        <v>23</v>
      </c>
      <c r="C5" s="33">
        <v>4</v>
      </c>
    </row>
    <row r="6" spans="1:3" ht="15">
      <c r="A6" s="37"/>
      <c r="B6" s="37"/>
      <c r="C6" s="37"/>
    </row>
    <row r="7" spans="1:3" ht="15">
      <c r="A7" s="210" t="s">
        <v>24</v>
      </c>
      <c r="B7" s="30" t="s">
        <v>25</v>
      </c>
      <c r="C7" s="33">
        <v>2</v>
      </c>
    </row>
    <row r="8" spans="1:3" ht="15">
      <c r="A8" s="210"/>
      <c r="B8" s="30" t="s">
        <v>15</v>
      </c>
      <c r="C8" s="33">
        <v>5</v>
      </c>
    </row>
    <row r="9" spans="1:3" ht="15">
      <c r="A9" s="210"/>
      <c r="B9" s="30" t="s">
        <v>26</v>
      </c>
      <c r="C9" s="33">
        <v>2</v>
      </c>
    </row>
    <row r="10" spans="1:3" ht="15">
      <c r="A10" s="210"/>
      <c r="B10" s="30" t="s">
        <v>27</v>
      </c>
      <c r="C10" s="33">
        <v>5</v>
      </c>
    </row>
    <row r="11" spans="1:3" ht="15">
      <c r="A11" s="37"/>
      <c r="B11" s="37"/>
      <c r="C11" s="37"/>
    </row>
    <row r="12" spans="1:3" ht="15">
      <c r="A12" s="210" t="s">
        <v>28</v>
      </c>
      <c r="B12" s="30" t="s">
        <v>25</v>
      </c>
      <c r="C12" s="33">
        <v>1</v>
      </c>
    </row>
    <row r="13" spans="1:3" ht="15">
      <c r="A13" s="210"/>
      <c r="B13" s="30" t="s">
        <v>15</v>
      </c>
      <c r="C13" s="33">
        <v>5</v>
      </c>
    </row>
    <row r="14" spans="1:3" ht="15">
      <c r="A14" s="210"/>
      <c r="B14" s="30" t="s">
        <v>26</v>
      </c>
      <c r="C14" s="33">
        <v>2</v>
      </c>
    </row>
    <row r="15" spans="1:3" ht="15">
      <c r="A15" s="210"/>
      <c r="B15" s="30" t="s">
        <v>27</v>
      </c>
      <c r="C15" s="33">
        <v>2</v>
      </c>
    </row>
    <row r="16" spans="1:3" ht="15">
      <c r="A16" s="37"/>
      <c r="B16" s="37"/>
      <c r="C16" s="37"/>
    </row>
    <row r="17" spans="1:3" ht="15">
      <c r="A17" s="37"/>
      <c r="B17" s="37"/>
      <c r="C17" s="37"/>
    </row>
    <row r="18" spans="1:3" ht="15">
      <c r="A18" s="213" t="s">
        <v>29</v>
      </c>
      <c r="B18" s="30" t="s">
        <v>15</v>
      </c>
      <c r="C18" s="33">
        <v>3</v>
      </c>
    </row>
    <row r="19" spans="1:3" ht="15">
      <c r="A19" s="215"/>
      <c r="B19" s="30" t="s">
        <v>27</v>
      </c>
      <c r="C19" s="33">
        <v>4</v>
      </c>
    </row>
    <row r="20" spans="1:3" ht="15">
      <c r="A20" s="37"/>
      <c r="B20" s="37"/>
      <c r="C20" s="37"/>
    </row>
    <row r="21" spans="1:3" ht="15">
      <c r="A21" s="37"/>
      <c r="B21" s="37"/>
      <c r="C21" s="37"/>
    </row>
    <row r="22" spans="1:3" ht="15">
      <c r="A22" s="32" t="s">
        <v>30</v>
      </c>
      <c r="B22" s="30" t="s">
        <v>27</v>
      </c>
      <c r="C22" s="33">
        <v>4</v>
      </c>
    </row>
    <row r="23" spans="1:3" ht="15">
      <c r="A23" s="37"/>
      <c r="B23" s="37"/>
      <c r="C23" s="37"/>
    </row>
    <row r="24" spans="1:3" ht="15">
      <c r="A24" s="210" t="s">
        <v>31</v>
      </c>
      <c r="B24" s="30" t="s">
        <v>15</v>
      </c>
      <c r="C24" s="33">
        <v>5</v>
      </c>
    </row>
    <row r="25" spans="1:3" ht="30">
      <c r="A25" s="210"/>
      <c r="B25" s="31" t="s">
        <v>32</v>
      </c>
      <c r="C25" s="33">
        <v>2</v>
      </c>
    </row>
    <row r="26" spans="1:3" ht="15">
      <c r="A26" s="37"/>
      <c r="B26" s="37"/>
      <c r="C26" s="37"/>
    </row>
    <row r="27" spans="1:3" ht="15">
      <c r="A27" s="214" t="s">
        <v>33</v>
      </c>
      <c r="B27" s="30" t="s">
        <v>15</v>
      </c>
      <c r="C27" s="33">
        <v>2</v>
      </c>
    </row>
    <row r="28" spans="1:3" ht="15">
      <c r="A28" s="214"/>
      <c r="B28" s="30" t="s">
        <v>27</v>
      </c>
      <c r="C28" s="33">
        <v>3</v>
      </c>
    </row>
    <row r="29" spans="1:3" ht="15">
      <c r="A29" s="37"/>
      <c r="B29" s="37"/>
      <c r="C29" s="37"/>
    </row>
    <row r="30" spans="1:3" ht="15">
      <c r="A30" s="37"/>
      <c r="B30" s="37"/>
      <c r="C30" s="37"/>
    </row>
    <row r="31" spans="1:3" ht="15">
      <c r="A31" s="214" t="s">
        <v>34</v>
      </c>
      <c r="B31" s="30" t="s">
        <v>15</v>
      </c>
      <c r="C31" s="33">
        <v>3</v>
      </c>
    </row>
    <row r="32" spans="1:3" ht="15">
      <c r="A32" s="214"/>
      <c r="B32" s="30" t="s">
        <v>27</v>
      </c>
      <c r="C32" s="33">
        <v>3</v>
      </c>
    </row>
    <row r="33" spans="1:3" ht="15">
      <c r="A33" s="30"/>
      <c r="B33" s="30"/>
      <c r="C33" s="30"/>
    </row>
    <row r="34" spans="1:3" ht="15">
      <c r="A34" s="30"/>
      <c r="B34" s="30"/>
      <c r="C34" s="30"/>
    </row>
    <row r="35" spans="1:3" ht="15">
      <c r="A35" s="213" t="s">
        <v>35</v>
      </c>
      <c r="B35" s="30" t="s">
        <v>15</v>
      </c>
      <c r="C35" s="33">
        <v>4</v>
      </c>
    </row>
    <row r="36" spans="1:3" ht="15">
      <c r="A36" s="215"/>
      <c r="B36" s="30" t="s">
        <v>27</v>
      </c>
      <c r="C36" s="33">
        <v>3</v>
      </c>
    </row>
    <row r="37" spans="1:3" ht="15">
      <c r="A37" s="37"/>
      <c r="B37" s="37"/>
      <c r="C37" s="37"/>
    </row>
    <row r="38" spans="1:3" ht="15">
      <c r="A38" s="37"/>
      <c r="B38" s="37"/>
      <c r="C38" s="37"/>
    </row>
    <row r="39" spans="1:3" ht="30">
      <c r="A39" s="210" t="s">
        <v>36</v>
      </c>
      <c r="B39" s="31" t="s">
        <v>37</v>
      </c>
      <c r="C39" s="33">
        <v>3</v>
      </c>
    </row>
    <row r="40" spans="1:3" ht="15">
      <c r="A40" s="210"/>
      <c r="B40" s="30" t="s">
        <v>15</v>
      </c>
      <c r="C40" s="33">
        <v>4</v>
      </c>
    </row>
    <row r="41" spans="1:3" ht="129" customHeight="1">
      <c r="A41" s="210"/>
      <c r="B41" s="31" t="s">
        <v>38</v>
      </c>
      <c r="C41" s="33">
        <v>1</v>
      </c>
    </row>
    <row r="42" spans="1:3" ht="15">
      <c r="A42" s="37"/>
      <c r="B42" s="37"/>
      <c r="C42" s="37"/>
    </row>
    <row r="43" spans="1:3" ht="15">
      <c r="A43" s="210" t="s">
        <v>39</v>
      </c>
      <c r="B43" s="30" t="s">
        <v>15</v>
      </c>
      <c r="C43" s="33">
        <v>3</v>
      </c>
    </row>
    <row r="44" spans="1:3" ht="15">
      <c r="A44" s="210"/>
      <c r="B44" s="30" t="s">
        <v>26</v>
      </c>
      <c r="C44" s="33">
        <v>1</v>
      </c>
    </row>
    <row r="45" spans="1:3" ht="15">
      <c r="A45" s="210"/>
      <c r="B45" s="30" t="s">
        <v>27</v>
      </c>
      <c r="C45" s="33">
        <v>2</v>
      </c>
    </row>
    <row r="46" spans="1:3" ht="15">
      <c r="A46" s="37"/>
      <c r="B46" s="37"/>
      <c r="C46" s="37"/>
    </row>
    <row r="47" spans="1:3" ht="15">
      <c r="A47" s="210" t="s">
        <v>40</v>
      </c>
      <c r="B47" s="30" t="s">
        <v>25</v>
      </c>
      <c r="C47" s="33">
        <v>1</v>
      </c>
    </row>
    <row r="48" spans="1:3" ht="15">
      <c r="A48" s="210"/>
      <c r="B48" s="30" t="s">
        <v>15</v>
      </c>
      <c r="C48" s="33">
        <v>4</v>
      </c>
    </row>
    <row r="49" spans="1:3" ht="15">
      <c r="A49" s="37"/>
      <c r="B49" s="37"/>
      <c r="C49" s="37"/>
    </row>
    <row r="50" spans="1:3" ht="15">
      <c r="A50" s="210" t="s">
        <v>41</v>
      </c>
      <c r="B50" s="30" t="s">
        <v>15</v>
      </c>
      <c r="C50" s="33">
        <v>3</v>
      </c>
    </row>
    <row r="51" spans="1:3" ht="15">
      <c r="A51" s="210"/>
      <c r="B51" s="30" t="s">
        <v>27</v>
      </c>
      <c r="C51" s="33">
        <v>2</v>
      </c>
    </row>
    <row r="52" spans="1:3" ht="15">
      <c r="A52" s="37"/>
      <c r="B52" s="37"/>
      <c r="C52" s="37"/>
    </row>
    <row r="53" spans="1:3" ht="15">
      <c r="A53" s="213" t="s">
        <v>42</v>
      </c>
      <c r="B53" s="214"/>
      <c r="C53" s="34">
        <v>90</v>
      </c>
    </row>
    <row r="54" ht="15">
      <c r="E54" s="38" t="s">
        <v>186</v>
      </c>
    </row>
  </sheetData>
  <sheetProtection/>
  <mergeCells count="14">
    <mergeCell ref="A43:A45"/>
    <mergeCell ref="A47:A48"/>
    <mergeCell ref="A50:A51"/>
    <mergeCell ref="A1:C1"/>
    <mergeCell ref="A53:B53"/>
    <mergeCell ref="A3:A5"/>
    <mergeCell ref="A7:A10"/>
    <mergeCell ref="A12:A15"/>
    <mergeCell ref="A18:A19"/>
    <mergeCell ref="A24:A25"/>
    <mergeCell ref="A27:A28"/>
    <mergeCell ref="A31:A32"/>
    <mergeCell ref="A35:A36"/>
    <mergeCell ref="A39:A4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8.8515625" style="38" customWidth="1"/>
    <col min="2" max="2" width="23.140625" style="38" customWidth="1"/>
    <col min="3" max="3" width="32.140625" style="38" customWidth="1"/>
    <col min="4" max="16384" width="9.140625" style="38" customWidth="1"/>
  </cols>
  <sheetData>
    <row r="1" spans="1:3" ht="15">
      <c r="A1" s="282" t="s">
        <v>312</v>
      </c>
      <c r="B1" s="283"/>
      <c r="C1" s="283"/>
    </row>
    <row r="2" spans="1:3" ht="30">
      <c r="A2" s="284" t="s">
        <v>18</v>
      </c>
      <c r="B2" s="285" t="s">
        <v>19</v>
      </c>
      <c r="C2" s="285" t="s">
        <v>20</v>
      </c>
    </row>
    <row r="3" spans="1:3" ht="42.75" customHeight="1">
      <c r="A3" s="235" t="s">
        <v>24</v>
      </c>
      <c r="B3" s="31" t="s">
        <v>254</v>
      </c>
      <c r="C3" s="33">
        <v>2</v>
      </c>
    </row>
    <row r="4" spans="1:3" ht="45.75" customHeight="1">
      <c r="A4" s="236"/>
      <c r="B4" s="31" t="s">
        <v>224</v>
      </c>
      <c r="C4" s="33">
        <v>1</v>
      </c>
    </row>
    <row r="5" spans="1:3" ht="51" customHeight="1">
      <c r="A5" s="286"/>
      <c r="B5" s="31" t="s">
        <v>313</v>
      </c>
      <c r="C5" s="33">
        <v>1</v>
      </c>
    </row>
    <row r="6" spans="1:3" ht="15">
      <c r="A6" s="39"/>
      <c r="B6" s="31"/>
      <c r="C6" s="33"/>
    </row>
    <row r="7" spans="1:3" ht="45" customHeight="1">
      <c r="A7" s="235" t="s">
        <v>28</v>
      </c>
      <c r="B7" s="31" t="s">
        <v>237</v>
      </c>
      <c r="C7" s="33">
        <v>1</v>
      </c>
    </row>
    <row r="8" spans="1:3" ht="62.25" customHeight="1">
      <c r="A8" s="236"/>
      <c r="B8" s="31" t="s">
        <v>313</v>
      </c>
      <c r="C8" s="33">
        <v>2</v>
      </c>
    </row>
    <row r="9" spans="1:3" ht="41.25" customHeight="1">
      <c r="A9" s="286"/>
      <c r="B9" s="31" t="s">
        <v>224</v>
      </c>
      <c r="C9" s="33">
        <v>2</v>
      </c>
    </row>
    <row r="10" spans="1:3" ht="15">
      <c r="A10" s="39"/>
      <c r="B10" s="31"/>
      <c r="C10" s="33"/>
    </row>
    <row r="11" spans="1:3" ht="39" customHeight="1">
      <c r="A11" s="287" t="s">
        <v>314</v>
      </c>
      <c r="B11" s="31" t="s">
        <v>254</v>
      </c>
      <c r="C11" s="33">
        <v>1</v>
      </c>
    </row>
    <row r="12" spans="1:3" ht="30">
      <c r="A12" s="288"/>
      <c r="B12" s="31" t="s">
        <v>224</v>
      </c>
      <c r="C12" s="33">
        <v>1</v>
      </c>
    </row>
    <row r="13" spans="1:3" ht="15">
      <c r="A13" s="39"/>
      <c r="B13" s="31"/>
      <c r="C13" s="33"/>
    </row>
    <row r="14" spans="1:3" ht="45">
      <c r="A14" s="39" t="s">
        <v>30</v>
      </c>
      <c r="B14" s="31" t="s">
        <v>313</v>
      </c>
      <c r="C14" s="33">
        <v>2</v>
      </c>
    </row>
    <row r="15" spans="1:3" ht="15">
      <c r="A15" s="39"/>
      <c r="B15" s="31"/>
      <c r="C15" s="33"/>
    </row>
    <row r="16" spans="1:3" ht="51" customHeight="1">
      <c r="A16" s="31" t="s">
        <v>315</v>
      </c>
      <c r="B16" s="31" t="s">
        <v>224</v>
      </c>
      <c r="C16" s="33">
        <v>1</v>
      </c>
    </row>
    <row r="17" spans="1:3" ht="15">
      <c r="A17" s="39"/>
      <c r="B17" s="31"/>
      <c r="C17" s="33"/>
    </row>
    <row r="18" spans="1:3" ht="15">
      <c r="A18" s="39"/>
      <c r="B18" s="31"/>
      <c r="C18" s="33"/>
    </row>
    <row r="19" spans="1:3" ht="30" customHeight="1">
      <c r="A19" s="39" t="s">
        <v>316</v>
      </c>
      <c r="B19" s="31" t="s">
        <v>224</v>
      </c>
      <c r="C19" s="33">
        <v>1</v>
      </c>
    </row>
    <row r="20" spans="1:3" ht="15">
      <c r="A20" s="39"/>
      <c r="B20" s="31"/>
      <c r="C20" s="33"/>
    </row>
    <row r="21" spans="1:3" ht="45" customHeight="1">
      <c r="A21" s="235" t="s">
        <v>40</v>
      </c>
      <c r="B21" s="31" t="s">
        <v>254</v>
      </c>
      <c r="C21" s="33">
        <v>1</v>
      </c>
    </row>
    <row r="22" spans="1:3" ht="30">
      <c r="A22" s="286"/>
      <c r="B22" s="31" t="s">
        <v>224</v>
      </c>
      <c r="C22" s="33">
        <v>1</v>
      </c>
    </row>
    <row r="23" spans="1:3" ht="15">
      <c r="A23" s="39"/>
      <c r="B23" s="31"/>
      <c r="C23" s="33"/>
    </row>
    <row r="24" spans="1:3" ht="45">
      <c r="A24" s="235" t="s">
        <v>317</v>
      </c>
      <c r="B24" s="31" t="s">
        <v>313</v>
      </c>
      <c r="C24" s="33">
        <v>1</v>
      </c>
    </row>
    <row r="25" spans="1:3" ht="30">
      <c r="A25" s="286"/>
      <c r="B25" s="31" t="s">
        <v>227</v>
      </c>
      <c r="C25" s="33">
        <v>1</v>
      </c>
    </row>
    <row r="26" spans="1:3" ht="15">
      <c r="A26" s="39"/>
      <c r="B26" s="31"/>
      <c r="C26" s="33"/>
    </row>
    <row r="27" spans="1:3" ht="50.25" customHeight="1">
      <c r="A27" s="235" t="s">
        <v>36</v>
      </c>
      <c r="B27" s="31" t="s">
        <v>254</v>
      </c>
      <c r="C27" s="33">
        <v>1</v>
      </c>
    </row>
    <row r="28" spans="1:3" ht="39.75" customHeight="1">
      <c r="A28" s="286"/>
      <c r="B28" s="31" t="s">
        <v>224</v>
      </c>
      <c r="C28" s="33">
        <v>1</v>
      </c>
    </row>
    <row r="29" spans="1:3" ht="15">
      <c r="A29" s="39"/>
      <c r="B29" s="31"/>
      <c r="C29" s="33"/>
    </row>
    <row r="30" spans="1:3" ht="42.75" customHeight="1">
      <c r="A30" s="239" t="s">
        <v>318</v>
      </c>
      <c r="B30" s="31" t="s">
        <v>224</v>
      </c>
      <c r="C30" s="33">
        <v>2</v>
      </c>
    </row>
    <row r="31" spans="1:3" ht="39" customHeight="1">
      <c r="A31" s="286"/>
      <c r="B31" s="31" t="s">
        <v>254</v>
      </c>
      <c r="C31" s="33">
        <v>1</v>
      </c>
    </row>
    <row r="32" spans="1:3" ht="15">
      <c r="A32" s="39"/>
      <c r="B32" s="31"/>
      <c r="C32" s="33"/>
    </row>
    <row r="33" spans="1:3" ht="45.75" customHeight="1">
      <c r="A33" s="39" t="s">
        <v>41</v>
      </c>
      <c r="B33" s="31" t="s">
        <v>224</v>
      </c>
      <c r="C33" s="33">
        <v>1</v>
      </c>
    </row>
    <row r="34" spans="1:3" ht="24.75" customHeight="1">
      <c r="A34" s="289" t="s">
        <v>319</v>
      </c>
      <c r="B34" s="290"/>
      <c r="C34" s="34">
        <f>SUM(C3:C33)</f>
        <v>25</v>
      </c>
    </row>
  </sheetData>
  <sheetProtection/>
  <mergeCells count="9">
    <mergeCell ref="A27:A28"/>
    <mergeCell ref="A30:A31"/>
    <mergeCell ref="A34:B34"/>
    <mergeCell ref="A1:C1"/>
    <mergeCell ref="A3:A5"/>
    <mergeCell ref="A7:A9"/>
    <mergeCell ref="A11:A12"/>
    <mergeCell ref="A21:A22"/>
    <mergeCell ref="A24:A2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C2" sqref="C2:L2"/>
    </sheetView>
  </sheetViews>
  <sheetFormatPr defaultColWidth="9.140625" defaultRowHeight="15"/>
  <cols>
    <col min="1" max="1" width="7.421875" style="0" customWidth="1"/>
    <col min="2" max="2" width="19.421875" style="0" customWidth="1"/>
    <col min="12" max="12" width="28.00390625" style="0" customWidth="1"/>
  </cols>
  <sheetData>
    <row r="1" spans="1:12" ht="18.75" thickBo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8.75" thickBot="1">
      <c r="A2" s="217" t="s">
        <v>1</v>
      </c>
      <c r="B2" s="217" t="s">
        <v>2</v>
      </c>
      <c r="C2" s="218" t="s">
        <v>217</v>
      </c>
      <c r="D2" s="218"/>
      <c r="E2" s="218"/>
      <c r="F2" s="218"/>
      <c r="G2" s="218"/>
      <c r="H2" s="218"/>
      <c r="I2" s="218"/>
      <c r="J2" s="218"/>
      <c r="K2" s="218"/>
      <c r="L2" s="218"/>
    </row>
    <row r="3" spans="1:12" ht="128.25" thickBot="1">
      <c r="A3" s="217"/>
      <c r="B3" s="217"/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</row>
    <row r="4" spans="1:12" ht="19.5" thickBot="1">
      <c r="A4" s="1">
        <v>1</v>
      </c>
      <c r="B4" s="6" t="s">
        <v>13</v>
      </c>
      <c r="C4" s="7"/>
      <c r="D4" s="22">
        <v>2</v>
      </c>
      <c r="E4" s="22">
        <v>1</v>
      </c>
      <c r="F4" s="17"/>
      <c r="G4" s="22">
        <v>1</v>
      </c>
      <c r="H4" s="8"/>
      <c r="I4" s="7"/>
      <c r="J4" s="7"/>
      <c r="K4" s="7"/>
      <c r="L4" s="9">
        <v>4</v>
      </c>
    </row>
    <row r="5" spans="1:12" ht="19.5" thickBot="1">
      <c r="A5" s="1"/>
      <c r="B5" s="19" t="s">
        <v>14</v>
      </c>
      <c r="C5" s="26"/>
      <c r="D5" s="23">
        <v>3</v>
      </c>
      <c r="E5" s="23"/>
      <c r="F5" s="20"/>
      <c r="G5" s="23"/>
      <c r="H5" s="21"/>
      <c r="I5" s="26"/>
      <c r="J5" s="26"/>
      <c r="K5" s="26"/>
      <c r="L5" s="27">
        <v>3</v>
      </c>
    </row>
    <row r="6" spans="1:12" ht="19.5" thickBot="1">
      <c r="A6" s="1">
        <v>3</v>
      </c>
      <c r="B6" s="11" t="s">
        <v>15</v>
      </c>
      <c r="C6" s="12"/>
      <c r="D6" s="28">
        <v>3</v>
      </c>
      <c r="E6" s="28">
        <v>12</v>
      </c>
      <c r="F6" s="28">
        <v>4</v>
      </c>
      <c r="G6" s="28">
        <v>1</v>
      </c>
      <c r="H6" s="25">
        <v>2</v>
      </c>
      <c r="I6" s="25"/>
      <c r="J6" s="25">
        <v>5</v>
      </c>
      <c r="K6" s="25">
        <v>11</v>
      </c>
      <c r="L6" s="10">
        <v>39</v>
      </c>
    </row>
    <row r="7" spans="1:12" ht="26.25" thickBot="1">
      <c r="A7" s="1">
        <v>4</v>
      </c>
      <c r="B7" s="13" t="s">
        <v>16</v>
      </c>
      <c r="C7" s="14"/>
      <c r="D7" s="24">
        <v>6</v>
      </c>
      <c r="E7" s="14"/>
      <c r="F7" s="14"/>
      <c r="G7" s="15"/>
      <c r="H7" s="29">
        <v>1</v>
      </c>
      <c r="I7" s="18">
        <v>1</v>
      </c>
      <c r="J7" s="29">
        <v>2</v>
      </c>
      <c r="K7" s="18"/>
      <c r="L7" s="16">
        <v>9</v>
      </c>
    </row>
    <row r="8" spans="1:12" ht="19.5" thickBot="1">
      <c r="A8" s="1"/>
      <c r="B8" s="3" t="s">
        <v>17</v>
      </c>
      <c r="C8" s="4">
        <v>0</v>
      </c>
      <c r="D8" s="4">
        <v>14</v>
      </c>
      <c r="E8" s="4">
        <v>13</v>
      </c>
      <c r="F8" s="4">
        <v>4</v>
      </c>
      <c r="G8" s="4">
        <v>2</v>
      </c>
      <c r="H8" s="4">
        <v>3</v>
      </c>
      <c r="I8" s="4">
        <v>1</v>
      </c>
      <c r="J8" s="4">
        <v>7</v>
      </c>
      <c r="K8" s="4">
        <v>11</v>
      </c>
      <c r="L8" s="2">
        <v>55</v>
      </c>
    </row>
  </sheetData>
  <sheetProtection/>
  <mergeCells count="4">
    <mergeCell ref="A1:L1"/>
    <mergeCell ref="A2:A3"/>
    <mergeCell ref="B2:B3"/>
    <mergeCell ref="C2:L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9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9.140625" style="38" customWidth="1"/>
    <col min="2" max="2" width="34.7109375" style="38" customWidth="1"/>
    <col min="3" max="16384" width="9.140625" style="38" customWidth="1"/>
  </cols>
  <sheetData>
    <row r="2" spans="1:12" ht="18.75" thickBot="1">
      <c r="A2" s="216" t="s">
        <v>320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ht="18.75" thickBot="1">
      <c r="A3" s="217" t="s">
        <v>1</v>
      </c>
      <c r="B3" s="217" t="s">
        <v>2</v>
      </c>
      <c r="C3" s="218" t="s">
        <v>217</v>
      </c>
      <c r="D3" s="218"/>
      <c r="E3" s="218"/>
      <c r="F3" s="218"/>
      <c r="G3" s="218"/>
      <c r="H3" s="218"/>
      <c r="I3" s="218"/>
      <c r="J3" s="218"/>
      <c r="K3" s="218"/>
      <c r="L3" s="218"/>
    </row>
    <row r="4" spans="1:12" ht="128.25" thickBot="1">
      <c r="A4" s="217"/>
      <c r="B4" s="217"/>
      <c r="C4" s="196" t="s">
        <v>321</v>
      </c>
      <c r="D4" s="196" t="s">
        <v>4</v>
      </c>
      <c r="E4" s="196" t="s">
        <v>5</v>
      </c>
      <c r="F4" s="196" t="s">
        <v>6</v>
      </c>
      <c r="G4" s="196" t="s">
        <v>7</v>
      </c>
      <c r="H4" s="196" t="s">
        <v>8</v>
      </c>
      <c r="I4" s="196" t="s">
        <v>9</v>
      </c>
      <c r="J4" s="196" t="s">
        <v>10</v>
      </c>
      <c r="K4" s="196" t="s">
        <v>11</v>
      </c>
      <c r="L4" s="196" t="s">
        <v>12</v>
      </c>
    </row>
    <row r="5" spans="1:12" ht="28.5" customHeight="1">
      <c r="A5" s="291">
        <v>1</v>
      </c>
      <c r="B5" s="292" t="s">
        <v>322</v>
      </c>
      <c r="C5" s="293"/>
      <c r="D5" s="293"/>
      <c r="E5" s="293"/>
      <c r="F5" s="25">
        <v>1</v>
      </c>
      <c r="G5" s="293"/>
      <c r="H5" s="25">
        <v>1</v>
      </c>
      <c r="I5" s="293"/>
      <c r="J5" s="25">
        <v>1</v>
      </c>
      <c r="K5" s="293"/>
      <c r="L5" s="294">
        <f>SUM(C5:K5)</f>
        <v>3</v>
      </c>
    </row>
    <row r="6" spans="1:12" ht="33" customHeight="1">
      <c r="A6" s="291">
        <v>2</v>
      </c>
      <c r="B6" s="295" t="s">
        <v>264</v>
      </c>
      <c r="C6" s="25">
        <v>1</v>
      </c>
      <c r="D6" s="25">
        <v>1</v>
      </c>
      <c r="E6" s="296"/>
      <c r="F6" s="296"/>
      <c r="G6" s="296"/>
      <c r="H6" s="297"/>
      <c r="I6" s="296"/>
      <c r="J6" s="298"/>
      <c r="K6" s="25">
        <v>1</v>
      </c>
      <c r="L6" s="294">
        <f>SUM(C6:K6)</f>
        <v>3</v>
      </c>
    </row>
    <row r="7" spans="1:12" ht="52.5" customHeight="1">
      <c r="A7" s="291">
        <v>3</v>
      </c>
      <c r="B7" s="299" t="s">
        <v>323</v>
      </c>
      <c r="C7" s="296"/>
      <c r="D7" s="25">
        <v>1</v>
      </c>
      <c r="E7" s="25">
        <v>1</v>
      </c>
      <c r="F7" s="296"/>
      <c r="G7" s="296"/>
      <c r="H7" s="297"/>
      <c r="I7" s="296"/>
      <c r="J7" s="298"/>
      <c r="K7" s="25"/>
      <c r="L7" s="300"/>
    </row>
    <row r="8" spans="1:12" ht="31.5" customHeight="1" thickBot="1">
      <c r="A8" s="291">
        <v>4</v>
      </c>
      <c r="B8" s="301" t="s">
        <v>237</v>
      </c>
      <c r="C8" s="302"/>
      <c r="D8" s="302"/>
      <c r="E8" s="303">
        <v>1</v>
      </c>
      <c r="F8" s="302"/>
      <c r="G8" s="303">
        <v>1</v>
      </c>
      <c r="H8" s="302"/>
      <c r="I8" s="302"/>
      <c r="J8" s="302"/>
      <c r="K8" s="302"/>
      <c r="L8" s="302"/>
    </row>
    <row r="9" spans="1:12" ht="19.5" thickBot="1">
      <c r="A9" s="1"/>
      <c r="B9" s="3" t="s">
        <v>17</v>
      </c>
      <c r="C9" s="304">
        <f aca="true" t="shared" si="0" ref="C9:K9">SUM(C5:C8)</f>
        <v>1</v>
      </c>
      <c r="D9" s="304">
        <f t="shared" si="0"/>
        <v>2</v>
      </c>
      <c r="E9" s="304">
        <f t="shared" si="0"/>
        <v>2</v>
      </c>
      <c r="F9" s="304">
        <f t="shared" si="0"/>
        <v>1</v>
      </c>
      <c r="G9" s="304">
        <f t="shared" si="0"/>
        <v>1</v>
      </c>
      <c r="H9" s="304">
        <f t="shared" si="0"/>
        <v>1</v>
      </c>
      <c r="I9" s="304">
        <f t="shared" si="0"/>
        <v>0</v>
      </c>
      <c r="J9" s="304">
        <f t="shared" si="0"/>
        <v>1</v>
      </c>
      <c r="K9" s="304">
        <f t="shared" si="0"/>
        <v>1</v>
      </c>
      <c r="L9" s="2">
        <f>SUM(C9:K9)</f>
        <v>10</v>
      </c>
    </row>
  </sheetData>
  <sheetProtection/>
  <mergeCells count="4">
    <mergeCell ref="A2:L2"/>
    <mergeCell ref="A3:A4"/>
    <mergeCell ref="B3:B4"/>
    <mergeCell ref="C3:L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9.140625" style="38" customWidth="1"/>
    <col min="2" max="2" width="7.7109375" style="38" customWidth="1"/>
    <col min="3" max="3" width="7.8515625" style="38" customWidth="1"/>
    <col min="4" max="7" width="9.140625" style="38" customWidth="1"/>
    <col min="8" max="8" width="7.28125" style="38" customWidth="1"/>
    <col min="9" max="9" width="6.28125" style="38" customWidth="1"/>
    <col min="10" max="10" width="7.8515625" style="38" customWidth="1"/>
    <col min="11" max="11" width="7.7109375" style="38" customWidth="1"/>
    <col min="12" max="13" width="9.140625" style="38" customWidth="1"/>
    <col min="14" max="14" width="7.00390625" style="38" customWidth="1"/>
    <col min="15" max="15" width="7.140625" style="38" customWidth="1"/>
    <col min="16" max="17" width="9.140625" style="38" customWidth="1"/>
    <col min="18" max="18" width="7.421875" style="38" customWidth="1"/>
    <col min="19" max="22" width="9.140625" style="38" customWidth="1"/>
    <col min="23" max="24" width="7.57421875" style="38" customWidth="1"/>
    <col min="25" max="25" width="7.421875" style="38" customWidth="1"/>
    <col min="26" max="26" width="5.140625" style="38" customWidth="1"/>
    <col min="27" max="16384" width="9.140625" style="38" customWidth="1"/>
  </cols>
  <sheetData>
    <row r="1" spans="1:26" ht="225">
      <c r="A1" s="219"/>
      <c r="B1" s="220" t="s">
        <v>160</v>
      </c>
      <c r="C1" s="220" t="s">
        <v>161</v>
      </c>
      <c r="D1" s="220" t="s">
        <v>162</v>
      </c>
      <c r="E1" s="220" t="s">
        <v>163</v>
      </c>
      <c r="F1" s="220" t="s">
        <v>164</v>
      </c>
      <c r="G1" s="220" t="s">
        <v>218</v>
      </c>
      <c r="H1" s="220" t="s">
        <v>165</v>
      </c>
      <c r="I1" s="220" t="s">
        <v>166</v>
      </c>
      <c r="J1" s="220" t="s">
        <v>219</v>
      </c>
      <c r="K1" s="220" t="s">
        <v>168</v>
      </c>
      <c r="L1" s="220" t="s">
        <v>170</v>
      </c>
      <c r="M1" s="220" t="s">
        <v>172</v>
      </c>
      <c r="N1" s="220" t="s">
        <v>173</v>
      </c>
      <c r="O1" s="220" t="s">
        <v>174</v>
      </c>
      <c r="P1" s="220" t="s">
        <v>220</v>
      </c>
      <c r="Q1" s="220" t="s">
        <v>176</v>
      </c>
      <c r="R1" s="220" t="s">
        <v>177</v>
      </c>
      <c r="S1" s="220" t="s">
        <v>221</v>
      </c>
      <c r="T1" s="220" t="s">
        <v>178</v>
      </c>
      <c r="U1" s="220" t="s">
        <v>179</v>
      </c>
      <c r="V1" s="220" t="s">
        <v>222</v>
      </c>
      <c r="W1" s="220" t="s">
        <v>180</v>
      </c>
      <c r="X1" s="220" t="s">
        <v>182</v>
      </c>
      <c r="Y1" s="220" t="s">
        <v>183</v>
      </c>
      <c r="Z1" s="221"/>
    </row>
    <row r="2" spans="1:26" ht="15">
      <c r="A2" s="222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45">
      <c r="A3" s="222" t="s">
        <v>223</v>
      </c>
      <c r="B3" s="31"/>
      <c r="C3" s="31"/>
      <c r="D3" s="31">
        <v>1</v>
      </c>
      <c r="E3" s="31"/>
      <c r="F3" s="31"/>
      <c r="G3" s="31"/>
      <c r="H3" s="31"/>
      <c r="I3" s="31"/>
      <c r="J3" s="31">
        <v>1</v>
      </c>
      <c r="K3" s="31"/>
      <c r="L3" s="31"/>
      <c r="M3" s="31"/>
      <c r="N3" s="31"/>
      <c r="O3" s="31"/>
      <c r="P3" s="31"/>
      <c r="Q3" s="31"/>
      <c r="R3" s="31"/>
      <c r="S3" s="31"/>
      <c r="T3" s="31">
        <v>1</v>
      </c>
      <c r="U3" s="31"/>
      <c r="V3" s="31"/>
      <c r="W3" s="31"/>
      <c r="X3" s="31"/>
      <c r="Y3" s="31"/>
      <c r="Z3" s="31">
        <f>SUM(B3:Y3)</f>
        <v>3</v>
      </c>
    </row>
    <row r="4" spans="1:26" ht="75">
      <c r="A4" s="222" t="s">
        <v>224</v>
      </c>
      <c r="B4" s="31">
        <v>1</v>
      </c>
      <c r="C4" s="31"/>
      <c r="D4" s="31"/>
      <c r="E4" s="31">
        <v>1</v>
      </c>
      <c r="F4" s="31"/>
      <c r="G4" s="31"/>
      <c r="H4" s="31"/>
      <c r="I4" s="31"/>
      <c r="J4" s="31">
        <v>1</v>
      </c>
      <c r="K4" s="31"/>
      <c r="L4" s="31">
        <v>1</v>
      </c>
      <c r="M4" s="31"/>
      <c r="N4" s="31"/>
      <c r="O4" s="31"/>
      <c r="P4" s="31"/>
      <c r="Q4" s="31"/>
      <c r="R4" s="31"/>
      <c r="S4" s="31">
        <v>1</v>
      </c>
      <c r="T4" s="31"/>
      <c r="U4" s="31"/>
      <c r="V4" s="31"/>
      <c r="W4" s="31"/>
      <c r="X4" s="31"/>
      <c r="Y4" s="31"/>
      <c r="Z4" s="31">
        <f>SUM(B4:Y4)</f>
        <v>5</v>
      </c>
    </row>
    <row r="5" spans="1:26" ht="45">
      <c r="A5" s="222" t="s">
        <v>225</v>
      </c>
      <c r="B5" s="31"/>
      <c r="C5" s="31"/>
      <c r="D5" s="31">
        <v>1</v>
      </c>
      <c r="E5" s="31">
        <v>1</v>
      </c>
      <c r="F5" s="31"/>
      <c r="G5" s="31"/>
      <c r="H5" s="31">
        <v>1</v>
      </c>
      <c r="I5" s="31"/>
      <c r="J5" s="31">
        <v>2</v>
      </c>
      <c r="K5" s="31"/>
      <c r="L5" s="31">
        <v>1</v>
      </c>
      <c r="M5" s="31"/>
      <c r="N5" s="31">
        <v>1</v>
      </c>
      <c r="O5" s="31"/>
      <c r="P5" s="31"/>
      <c r="Q5" s="31">
        <v>1</v>
      </c>
      <c r="R5" s="31"/>
      <c r="S5" s="31"/>
      <c r="T5" s="31"/>
      <c r="U5" s="31"/>
      <c r="V5" s="31"/>
      <c r="W5" s="31"/>
      <c r="X5" s="31"/>
      <c r="Y5" s="31"/>
      <c r="Z5" s="31">
        <f>SUM(B5:Y5)</f>
        <v>8</v>
      </c>
    </row>
    <row r="6" spans="1:26" ht="120">
      <c r="A6" s="222" t="s">
        <v>226</v>
      </c>
      <c r="B6" s="31"/>
      <c r="C6" s="31">
        <v>1</v>
      </c>
      <c r="D6" s="31">
        <v>1</v>
      </c>
      <c r="E6" s="31"/>
      <c r="F6" s="31"/>
      <c r="G6" s="31"/>
      <c r="H6" s="31"/>
      <c r="I6" s="31"/>
      <c r="J6" s="31"/>
      <c r="K6" s="31">
        <v>1</v>
      </c>
      <c r="L6" s="31"/>
      <c r="M6" s="31">
        <v>1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>
        <f>SUM(B6:Y6)</f>
        <v>4</v>
      </c>
    </row>
    <row r="7" spans="1:26" ht="75">
      <c r="A7" s="222" t="s">
        <v>227</v>
      </c>
      <c r="B7" s="31">
        <v>1</v>
      </c>
      <c r="C7" s="31">
        <v>1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>
        <v>1</v>
      </c>
      <c r="W7" s="31"/>
      <c r="X7" s="31"/>
      <c r="Y7" s="31"/>
      <c r="Z7" s="31">
        <f>SUM(B7:Y7)</f>
        <v>3</v>
      </c>
    </row>
    <row r="8" spans="1:26" ht="45">
      <c r="A8" s="222" t="s">
        <v>228</v>
      </c>
      <c r="B8" s="31"/>
      <c r="C8" s="31"/>
      <c r="D8" s="31">
        <v>1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>
        <v>1</v>
      </c>
    </row>
    <row r="9" spans="1:26" ht="60">
      <c r="A9" s="222" t="s">
        <v>229</v>
      </c>
      <c r="B9" s="31">
        <v>1</v>
      </c>
      <c r="C9" s="31"/>
      <c r="D9" s="31">
        <v>1</v>
      </c>
      <c r="E9" s="31"/>
      <c r="F9" s="31"/>
      <c r="G9" s="31"/>
      <c r="H9" s="31"/>
      <c r="I9" s="31"/>
      <c r="J9" s="31"/>
      <c r="K9" s="31"/>
      <c r="L9" s="31">
        <v>1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>
        <f>SUM(B9:Y9)</f>
        <v>3</v>
      </c>
    </row>
    <row r="10" spans="1:26" ht="75">
      <c r="A10" s="222" t="s">
        <v>230</v>
      </c>
      <c r="B10" s="31"/>
      <c r="C10" s="31">
        <v>1</v>
      </c>
      <c r="D10" s="31">
        <v>1</v>
      </c>
      <c r="E10" s="31"/>
      <c r="F10" s="31"/>
      <c r="G10" s="31"/>
      <c r="H10" s="31"/>
      <c r="I10" s="31"/>
      <c r="J10" s="31"/>
      <c r="K10" s="31">
        <v>1</v>
      </c>
      <c r="L10" s="31"/>
      <c r="M10" s="31"/>
      <c r="N10" s="31"/>
      <c r="O10" s="31"/>
      <c r="P10" s="31">
        <v>1</v>
      </c>
      <c r="Q10" s="31">
        <v>1</v>
      </c>
      <c r="R10" s="31">
        <v>1</v>
      </c>
      <c r="S10" s="31"/>
      <c r="T10" s="31"/>
      <c r="U10" s="31">
        <v>1</v>
      </c>
      <c r="V10" s="31"/>
      <c r="W10" s="31"/>
      <c r="X10" s="31"/>
      <c r="Y10" s="31"/>
      <c r="Z10" s="31">
        <f>SUM(B10:Y10)</f>
        <v>7</v>
      </c>
    </row>
    <row r="11" spans="1:26" ht="75">
      <c r="A11" s="222" t="s">
        <v>231</v>
      </c>
      <c r="B11" s="31"/>
      <c r="C11" s="31"/>
      <c r="D11" s="31"/>
      <c r="E11" s="31">
        <v>1</v>
      </c>
      <c r="F11" s="31"/>
      <c r="G11" s="31"/>
      <c r="H11" s="31"/>
      <c r="I11" s="31"/>
      <c r="J11" s="31"/>
      <c r="K11" s="31"/>
      <c r="L11" s="31"/>
      <c r="M11" s="31">
        <v>1</v>
      </c>
      <c r="N11" s="31"/>
      <c r="O11" s="31"/>
      <c r="P11" s="31"/>
      <c r="Q11" s="31">
        <v>1</v>
      </c>
      <c r="R11" s="31"/>
      <c r="S11" s="31"/>
      <c r="T11" s="31">
        <v>1</v>
      </c>
      <c r="U11" s="31"/>
      <c r="V11" s="31"/>
      <c r="W11" s="31">
        <v>1</v>
      </c>
      <c r="X11" s="31">
        <v>1</v>
      </c>
      <c r="Y11" s="31">
        <v>1</v>
      </c>
      <c r="Z11" s="31">
        <f>SUM(B11:Y11)</f>
        <v>7</v>
      </c>
    </row>
    <row r="12" spans="1:26" ht="15">
      <c r="A12" s="222"/>
      <c r="B12" s="31">
        <f>SUM(B4:B11)</f>
        <v>3</v>
      </c>
      <c r="C12" s="31">
        <f>SUM(C4:C11)</f>
        <v>3</v>
      </c>
      <c r="D12" s="31">
        <f>SUM(D3:D11)</f>
        <v>6</v>
      </c>
      <c r="E12" s="31">
        <f>SUM(E4:E11)</f>
        <v>3</v>
      </c>
      <c r="F12" s="31">
        <f aca="true" t="shared" si="0" ref="F12:K12">SUM(F3:F11)</f>
        <v>0</v>
      </c>
      <c r="G12" s="31">
        <f t="shared" si="0"/>
        <v>0</v>
      </c>
      <c r="H12" s="31">
        <f t="shared" si="0"/>
        <v>1</v>
      </c>
      <c r="I12" s="31">
        <f t="shared" si="0"/>
        <v>0</v>
      </c>
      <c r="J12" s="31">
        <f t="shared" si="0"/>
        <v>4</v>
      </c>
      <c r="K12" s="31">
        <f t="shared" si="0"/>
        <v>2</v>
      </c>
      <c r="L12" s="31">
        <f>SUM(L4:L11)</f>
        <v>3</v>
      </c>
      <c r="M12" s="31">
        <f>SUM(M6:M11)</f>
        <v>2</v>
      </c>
      <c r="N12" s="31">
        <f>SUM(N4:N11)</f>
        <v>1</v>
      </c>
      <c r="O12" s="31">
        <f>SUM(O4:O11)</f>
        <v>0</v>
      </c>
      <c r="P12" s="31">
        <f>SUM(P10:P11)</f>
        <v>1</v>
      </c>
      <c r="Q12" s="31">
        <f>SUM(Q3:Q11)</f>
        <v>3</v>
      </c>
      <c r="R12" s="31">
        <f>SUM(R3:R11)</f>
        <v>1</v>
      </c>
      <c r="S12" s="31">
        <f>SUM(S4:S11)</f>
        <v>1</v>
      </c>
      <c r="T12" s="31">
        <f>SUM(T3:T11)</f>
        <v>2</v>
      </c>
      <c r="U12" s="31">
        <f>SUM(U3:U11)</f>
        <v>1</v>
      </c>
      <c r="V12" s="31">
        <f>SUM(V4:V11)</f>
        <v>1</v>
      </c>
      <c r="W12" s="31">
        <v>1</v>
      </c>
      <c r="X12" s="31">
        <v>1</v>
      </c>
      <c r="Y12" s="31">
        <v>1</v>
      </c>
      <c r="Z12" s="31">
        <f>SUM(B12:Y12)</f>
        <v>41</v>
      </c>
    </row>
    <row r="13" spans="1:26" ht="15">
      <c r="A13" s="222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36.7109375" style="0" customWidth="1"/>
    <col min="2" max="2" width="45.7109375" style="0" customWidth="1"/>
    <col min="3" max="3" width="28.00390625" style="0" customWidth="1"/>
    <col min="4" max="4" width="22.140625" style="0" customWidth="1"/>
  </cols>
  <sheetData>
    <row r="1" spans="1:4" ht="15.75">
      <c r="A1" s="106" t="s">
        <v>70</v>
      </c>
      <c r="B1" s="106"/>
      <c r="C1" s="107"/>
      <c r="D1" s="108"/>
    </row>
    <row r="2" spans="1:4" ht="15.75">
      <c r="A2" s="109" t="s">
        <v>212</v>
      </c>
      <c r="B2" s="110"/>
      <c r="C2" s="111"/>
      <c r="D2" s="108"/>
    </row>
    <row r="3" spans="1:4" ht="15.75">
      <c r="A3" s="112" t="s">
        <v>71</v>
      </c>
      <c r="B3" s="113" t="s">
        <v>72</v>
      </c>
      <c r="C3" s="114" t="s">
        <v>213</v>
      </c>
      <c r="D3" s="115"/>
    </row>
    <row r="4" spans="1:4" ht="15.75">
      <c r="A4" s="116" t="s">
        <v>73</v>
      </c>
      <c r="B4" s="116" t="s">
        <v>74</v>
      </c>
      <c r="C4" s="117">
        <v>1</v>
      </c>
      <c r="D4" s="115"/>
    </row>
    <row r="5" spans="1:4" ht="15.75">
      <c r="A5" s="116" t="s">
        <v>73</v>
      </c>
      <c r="B5" s="116" t="s">
        <v>15</v>
      </c>
      <c r="C5" s="117">
        <v>1</v>
      </c>
      <c r="D5" s="115"/>
    </row>
    <row r="6" spans="1:4" ht="15.75">
      <c r="A6" s="116" t="s">
        <v>73</v>
      </c>
      <c r="B6" s="116" t="s">
        <v>75</v>
      </c>
      <c r="C6" s="117">
        <v>2</v>
      </c>
      <c r="D6" s="115"/>
    </row>
    <row r="7" spans="1:4" ht="15.75">
      <c r="A7" s="116"/>
      <c r="B7" s="116"/>
      <c r="C7" s="118" t="s">
        <v>17</v>
      </c>
      <c r="D7" s="119">
        <f>SUM(C4:C6)</f>
        <v>4</v>
      </c>
    </row>
    <row r="8" spans="1:4" ht="15.75">
      <c r="A8" s="120" t="s">
        <v>76</v>
      </c>
      <c r="B8" s="120" t="s">
        <v>25</v>
      </c>
      <c r="C8" s="121">
        <v>1</v>
      </c>
      <c r="D8" s="115"/>
    </row>
    <row r="9" spans="1:4" ht="15.75">
      <c r="A9" s="120" t="s">
        <v>76</v>
      </c>
      <c r="B9" s="120" t="s">
        <v>15</v>
      </c>
      <c r="C9" s="121">
        <v>5</v>
      </c>
      <c r="D9" s="115"/>
    </row>
    <row r="10" spans="1:4" ht="15.75">
      <c r="A10" s="120" t="s">
        <v>76</v>
      </c>
      <c r="B10" s="120" t="s">
        <v>77</v>
      </c>
      <c r="C10" s="121">
        <v>5</v>
      </c>
      <c r="D10" s="115"/>
    </row>
    <row r="11" spans="1:4" ht="15.75">
      <c r="A11" s="120"/>
      <c r="B11" s="120"/>
      <c r="C11" s="118" t="s">
        <v>17</v>
      </c>
      <c r="D11" s="122">
        <f>SUM(C8:C10)</f>
        <v>11</v>
      </c>
    </row>
    <row r="12" spans="1:4" ht="15.75">
      <c r="A12" s="120" t="s">
        <v>78</v>
      </c>
      <c r="B12" s="120" t="s">
        <v>79</v>
      </c>
      <c r="C12" s="121">
        <v>2</v>
      </c>
      <c r="D12" s="115"/>
    </row>
    <row r="13" spans="1:4" ht="15.75">
      <c r="A13" s="120" t="s">
        <v>78</v>
      </c>
      <c r="B13" s="120" t="s">
        <v>16</v>
      </c>
      <c r="C13" s="121">
        <v>3</v>
      </c>
      <c r="D13" s="115"/>
    </row>
    <row r="14" spans="1:4" ht="15.75">
      <c r="A14" s="120"/>
      <c r="B14" s="120"/>
      <c r="C14" s="118" t="s">
        <v>17</v>
      </c>
      <c r="D14" s="122">
        <f>SUM(C12:C13)</f>
        <v>5</v>
      </c>
    </row>
    <row r="15" spans="1:4" ht="52.5" customHeight="1">
      <c r="A15" s="120" t="s">
        <v>80</v>
      </c>
      <c r="B15" s="123" t="s">
        <v>15</v>
      </c>
      <c r="C15" s="124">
        <v>15</v>
      </c>
      <c r="D15" s="115"/>
    </row>
    <row r="16" spans="1:4" ht="52.5" customHeight="1">
      <c r="A16" s="120" t="s">
        <v>80</v>
      </c>
      <c r="B16" s="123" t="s">
        <v>81</v>
      </c>
      <c r="C16" s="124">
        <v>1</v>
      </c>
      <c r="D16" s="115"/>
    </row>
    <row r="17" spans="1:4" ht="15.75">
      <c r="A17" s="120"/>
      <c r="B17" s="120"/>
      <c r="C17" s="118" t="s">
        <v>17</v>
      </c>
      <c r="D17" s="122">
        <f>SUM(C15:C16)</f>
        <v>16</v>
      </c>
    </row>
    <row r="18" spans="1:4" ht="15.75">
      <c r="A18" s="120" t="s">
        <v>82</v>
      </c>
      <c r="B18" s="120" t="s">
        <v>15</v>
      </c>
      <c r="C18" s="121">
        <v>1</v>
      </c>
      <c r="D18" s="115"/>
    </row>
    <row r="19" spans="1:4" ht="15.75">
      <c r="A19" s="120" t="s">
        <v>82</v>
      </c>
      <c r="B19" s="120" t="s">
        <v>27</v>
      </c>
      <c r="C19" s="121">
        <v>14</v>
      </c>
      <c r="D19" s="115"/>
    </row>
    <row r="20" spans="1:4" ht="15.75">
      <c r="A20" s="120" t="s">
        <v>82</v>
      </c>
      <c r="B20" s="120" t="s">
        <v>81</v>
      </c>
      <c r="C20" s="121">
        <v>1</v>
      </c>
      <c r="D20" s="115"/>
    </row>
    <row r="21" spans="1:4" ht="15.75">
      <c r="A21" s="120"/>
      <c r="B21" s="120"/>
      <c r="C21" s="118" t="s">
        <v>17</v>
      </c>
      <c r="D21" s="122">
        <f>SUM(C18:C20)</f>
        <v>16</v>
      </c>
    </row>
    <row r="22" spans="1:4" ht="15.75">
      <c r="A22" s="120" t="s">
        <v>83</v>
      </c>
      <c r="B22" s="120" t="s">
        <v>15</v>
      </c>
      <c r="C22" s="121">
        <v>7</v>
      </c>
      <c r="D22" s="115"/>
    </row>
    <row r="23" spans="1:4" ht="15.75">
      <c r="A23" s="120" t="s">
        <v>83</v>
      </c>
      <c r="B23" s="120" t="s">
        <v>27</v>
      </c>
      <c r="C23" s="121">
        <v>7</v>
      </c>
      <c r="D23" s="115"/>
    </row>
    <row r="24" spans="1:4" ht="15.75">
      <c r="A24" s="120" t="s">
        <v>83</v>
      </c>
      <c r="B24" s="120" t="s">
        <v>14</v>
      </c>
      <c r="C24" s="121">
        <v>5</v>
      </c>
      <c r="D24" s="115"/>
    </row>
    <row r="25" spans="1:4" ht="15.75">
      <c r="A25" s="120" t="s">
        <v>83</v>
      </c>
      <c r="B25" s="120" t="s">
        <v>81</v>
      </c>
      <c r="C25" s="121">
        <v>2</v>
      </c>
      <c r="D25" s="115"/>
    </row>
    <row r="26" spans="1:4" ht="15.75">
      <c r="A26" s="125"/>
      <c r="B26" s="116"/>
      <c r="C26" s="118" t="s">
        <v>17</v>
      </c>
      <c r="D26" s="119">
        <f>SUM(C22:C25)</f>
        <v>21</v>
      </c>
    </row>
    <row r="27" spans="1:4" ht="30">
      <c r="A27" s="125" t="s">
        <v>84</v>
      </c>
      <c r="B27" s="125" t="s">
        <v>139</v>
      </c>
      <c r="C27" s="126">
        <v>1</v>
      </c>
      <c r="D27" s="115"/>
    </row>
    <row r="28" spans="1:4" ht="15.75">
      <c r="A28" s="116"/>
      <c r="B28" s="116"/>
      <c r="C28" s="118" t="s">
        <v>17</v>
      </c>
      <c r="D28" s="119">
        <f>SUM(C27:C27)</f>
        <v>1</v>
      </c>
    </row>
    <row r="29" spans="1:4" ht="15.75">
      <c r="A29" s="120" t="s">
        <v>85</v>
      </c>
      <c r="B29" s="120" t="s">
        <v>25</v>
      </c>
      <c r="C29" s="121">
        <v>3</v>
      </c>
      <c r="D29" s="115"/>
    </row>
    <row r="30" spans="1:4" ht="15.75">
      <c r="A30" s="120" t="s">
        <v>85</v>
      </c>
      <c r="B30" s="120" t="s">
        <v>15</v>
      </c>
      <c r="C30" s="121">
        <v>10</v>
      </c>
      <c r="D30" s="115"/>
    </row>
    <row r="31" spans="1:4" ht="15.75">
      <c r="A31" s="120" t="s">
        <v>85</v>
      </c>
      <c r="B31" s="120" t="s">
        <v>86</v>
      </c>
      <c r="C31" s="121">
        <v>8</v>
      </c>
      <c r="D31" s="115"/>
    </row>
    <row r="32" spans="1:4" ht="30.75" customHeight="1">
      <c r="A32" s="120" t="s">
        <v>85</v>
      </c>
      <c r="B32" s="127" t="s">
        <v>87</v>
      </c>
      <c r="C32" s="121">
        <v>1</v>
      </c>
      <c r="D32" s="115"/>
    </row>
    <row r="33" spans="1:4" ht="22.5" customHeight="1">
      <c r="A33" s="116"/>
      <c r="B33" s="116"/>
      <c r="C33" s="118" t="s">
        <v>17</v>
      </c>
      <c r="D33" s="119">
        <f>SUM(C29:C32)</f>
        <v>22</v>
      </c>
    </row>
    <row r="34" spans="1:4" ht="15.75">
      <c r="A34" s="116" t="s">
        <v>88</v>
      </c>
      <c r="B34" s="116" t="s">
        <v>15</v>
      </c>
      <c r="C34" s="117">
        <v>2</v>
      </c>
      <c r="D34" s="115"/>
    </row>
    <row r="35" spans="1:4" ht="15.75">
      <c r="A35" s="116" t="s">
        <v>88</v>
      </c>
      <c r="B35" s="116" t="s">
        <v>86</v>
      </c>
      <c r="C35" s="117">
        <v>1</v>
      </c>
      <c r="D35" s="115"/>
    </row>
    <row r="36" spans="1:4" ht="15.75">
      <c r="A36" s="116"/>
      <c r="B36" s="116"/>
      <c r="C36" s="118" t="s">
        <v>17</v>
      </c>
      <c r="D36" s="119">
        <f>SUM(C34:C35)</f>
        <v>3</v>
      </c>
    </row>
    <row r="37" spans="1:4" ht="15.75">
      <c r="A37" s="116"/>
      <c r="B37" s="116"/>
      <c r="C37" s="117"/>
      <c r="D37" s="115"/>
    </row>
    <row r="38" spans="1:4" ht="15.75">
      <c r="A38" s="120" t="s">
        <v>89</v>
      </c>
      <c r="B38" s="120" t="s">
        <v>90</v>
      </c>
      <c r="C38" s="121">
        <v>4</v>
      </c>
      <c r="D38" s="115"/>
    </row>
    <row r="39" spans="1:4" ht="15.75">
      <c r="A39" s="120" t="s">
        <v>89</v>
      </c>
      <c r="B39" s="128" t="s">
        <v>91</v>
      </c>
      <c r="C39" s="121">
        <v>1</v>
      </c>
      <c r="D39" s="115"/>
    </row>
    <row r="40" spans="1:4" ht="15.75">
      <c r="A40" s="120"/>
      <c r="B40" s="120"/>
      <c r="C40" s="118" t="s">
        <v>17</v>
      </c>
      <c r="D40" s="122">
        <f>SUM(C38:C39)</f>
        <v>5</v>
      </c>
    </row>
    <row r="41" spans="1:4" ht="15.75">
      <c r="A41" s="120"/>
      <c r="B41" s="120"/>
      <c r="C41" s="121"/>
      <c r="D41" s="115"/>
    </row>
    <row r="42" spans="1:4" ht="15.75">
      <c r="A42" s="120" t="s">
        <v>92</v>
      </c>
      <c r="B42" s="120" t="s">
        <v>15</v>
      </c>
      <c r="C42" s="121">
        <v>5</v>
      </c>
      <c r="D42" s="115"/>
    </row>
    <row r="43" spans="1:4" ht="15.75">
      <c r="A43" s="120" t="s">
        <v>92</v>
      </c>
      <c r="B43" s="120" t="s">
        <v>27</v>
      </c>
      <c r="C43" s="121">
        <v>3</v>
      </c>
      <c r="D43" s="115"/>
    </row>
    <row r="44" spans="1:4" ht="15.75">
      <c r="A44" s="120" t="s">
        <v>92</v>
      </c>
      <c r="B44" s="120" t="s">
        <v>93</v>
      </c>
      <c r="C44" s="121">
        <v>1</v>
      </c>
      <c r="D44" s="115"/>
    </row>
    <row r="45" spans="1:4" ht="15.75">
      <c r="A45" s="120" t="s">
        <v>92</v>
      </c>
      <c r="B45" s="120" t="s">
        <v>25</v>
      </c>
      <c r="C45" s="121">
        <v>1</v>
      </c>
      <c r="D45" s="115"/>
    </row>
    <row r="46" spans="1:4" ht="15.75">
      <c r="A46" s="120"/>
      <c r="B46" s="120"/>
      <c r="C46" s="118" t="s">
        <v>17</v>
      </c>
      <c r="D46" s="122">
        <f>SUM(C42:C45)</f>
        <v>10</v>
      </c>
    </row>
    <row r="47" spans="1:4" ht="15.75">
      <c r="A47" s="120"/>
      <c r="B47" s="120"/>
      <c r="C47" s="121"/>
      <c r="D47" s="115"/>
    </row>
    <row r="48" spans="1:4" ht="15.75">
      <c r="A48" s="116" t="s">
        <v>94</v>
      </c>
      <c r="B48" s="116" t="s">
        <v>27</v>
      </c>
      <c r="C48" s="117">
        <v>1</v>
      </c>
      <c r="D48" s="115"/>
    </row>
    <row r="49" spans="1:4" ht="15.75">
      <c r="A49" s="129"/>
      <c r="B49" s="129"/>
      <c r="C49" s="118" t="s">
        <v>17</v>
      </c>
      <c r="D49" s="119">
        <f>SUM(C48:C48)</f>
        <v>1</v>
      </c>
    </row>
    <row r="50" spans="1:4" ht="15.75">
      <c r="A50" s="116"/>
      <c r="B50" s="116"/>
      <c r="C50" s="117"/>
      <c r="D50" s="115"/>
    </row>
    <row r="51" spans="1:4" ht="15.75">
      <c r="A51" s="51" t="s">
        <v>95</v>
      </c>
      <c r="B51" s="51" t="s">
        <v>15</v>
      </c>
      <c r="C51" s="52">
        <v>11</v>
      </c>
      <c r="D51" s="115"/>
    </row>
    <row r="52" spans="1:4" ht="15.75">
      <c r="A52" s="51" t="s">
        <v>95</v>
      </c>
      <c r="B52" s="51" t="s">
        <v>140</v>
      </c>
      <c r="C52" s="52">
        <v>2</v>
      </c>
      <c r="D52" s="115"/>
    </row>
    <row r="53" spans="1:4" ht="15.75">
      <c r="A53" s="51" t="s">
        <v>95</v>
      </c>
      <c r="B53" s="51" t="s">
        <v>25</v>
      </c>
      <c r="C53" s="52">
        <v>2</v>
      </c>
      <c r="D53" s="115"/>
    </row>
    <row r="54" spans="1:4" ht="15.75">
      <c r="A54" s="51" t="s">
        <v>95</v>
      </c>
      <c r="B54" s="51" t="s">
        <v>14</v>
      </c>
      <c r="C54" s="52">
        <v>1</v>
      </c>
      <c r="D54" s="115"/>
    </row>
    <row r="55" spans="1:4" ht="15.75">
      <c r="A55" s="51"/>
      <c r="B55" s="51"/>
      <c r="C55" s="118" t="s">
        <v>17</v>
      </c>
      <c r="D55" s="53">
        <f>SUM(C51:C54)</f>
        <v>16</v>
      </c>
    </row>
    <row r="56" spans="1:4" ht="15.75">
      <c r="A56" s="116"/>
      <c r="B56" s="116"/>
      <c r="C56" s="117"/>
      <c r="D56" s="115"/>
    </row>
    <row r="57" spans="1:4" ht="15.75">
      <c r="A57" s="51" t="s">
        <v>96</v>
      </c>
      <c r="B57" s="51" t="s">
        <v>97</v>
      </c>
      <c r="C57" s="52">
        <v>2</v>
      </c>
      <c r="D57" s="115"/>
    </row>
    <row r="58" spans="1:4" ht="15.75">
      <c r="A58" s="51" t="s">
        <v>96</v>
      </c>
      <c r="B58" s="51" t="s">
        <v>98</v>
      </c>
      <c r="C58" s="52">
        <v>2</v>
      </c>
      <c r="D58" s="115"/>
    </row>
    <row r="59" spans="1:4" ht="15.75">
      <c r="A59" s="51" t="s">
        <v>96</v>
      </c>
      <c r="B59" s="51" t="s">
        <v>99</v>
      </c>
      <c r="C59" s="52">
        <v>1</v>
      </c>
      <c r="D59" s="115"/>
    </row>
    <row r="60" spans="1:4" ht="15.75">
      <c r="A60" s="116"/>
      <c r="B60" s="51"/>
      <c r="C60" s="118" t="s">
        <v>17</v>
      </c>
      <c r="D60" s="53">
        <f>SUM(C57:C59)</f>
        <v>5</v>
      </c>
    </row>
    <row r="61" spans="1:4" ht="34.5" customHeight="1">
      <c r="A61" s="130" t="s">
        <v>100</v>
      </c>
      <c r="B61" s="131" t="s">
        <v>101</v>
      </c>
      <c r="C61" s="126">
        <v>3</v>
      </c>
      <c r="D61" s="115"/>
    </row>
    <row r="62" spans="1:4" ht="15.75">
      <c r="A62" s="130" t="s">
        <v>100</v>
      </c>
      <c r="B62" s="131" t="s">
        <v>102</v>
      </c>
      <c r="C62" s="126">
        <v>7</v>
      </c>
      <c r="D62" s="115"/>
    </row>
    <row r="63" spans="1:4" ht="32.25" customHeight="1">
      <c r="A63" s="130" t="s">
        <v>100</v>
      </c>
      <c r="B63" s="131" t="s">
        <v>16</v>
      </c>
      <c r="C63" s="126">
        <v>7</v>
      </c>
      <c r="D63" s="115"/>
    </row>
    <row r="64" spans="1:4" ht="15.75">
      <c r="A64" s="116"/>
      <c r="B64" s="116"/>
      <c r="C64" s="118" t="s">
        <v>17</v>
      </c>
      <c r="D64" s="119">
        <f>SUM(C61:C63)</f>
        <v>17</v>
      </c>
    </row>
    <row r="65" spans="1:4" ht="33" customHeight="1">
      <c r="A65" s="132" t="s">
        <v>103</v>
      </c>
      <c r="B65" s="132" t="s">
        <v>104</v>
      </c>
      <c r="C65" s="121">
        <v>3</v>
      </c>
      <c r="D65" s="115"/>
    </row>
    <row r="66" spans="1:4" ht="33" customHeight="1">
      <c r="A66" s="132" t="s">
        <v>103</v>
      </c>
      <c r="B66" s="132" t="s">
        <v>16</v>
      </c>
      <c r="C66" s="121">
        <v>8</v>
      </c>
      <c r="D66" s="115"/>
    </row>
    <row r="67" spans="1:4" ht="33" customHeight="1">
      <c r="A67" s="133"/>
      <c r="B67" s="133"/>
      <c r="C67" s="134" t="s">
        <v>17</v>
      </c>
      <c r="D67" s="135">
        <f>SUM(C65:C66)</f>
        <v>11</v>
      </c>
    </row>
    <row r="68" spans="1:4" ht="33" customHeight="1">
      <c r="A68" s="136" t="s">
        <v>105</v>
      </c>
      <c r="B68" s="136" t="s">
        <v>106</v>
      </c>
      <c r="C68" s="137">
        <v>2</v>
      </c>
      <c r="D68" s="115"/>
    </row>
    <row r="69" spans="1:4" ht="15.75">
      <c r="A69" s="136" t="s">
        <v>105</v>
      </c>
      <c r="B69" s="136" t="s">
        <v>107</v>
      </c>
      <c r="C69" s="137">
        <v>1</v>
      </c>
      <c r="D69" s="115"/>
    </row>
    <row r="70" spans="1:4" ht="38.25" customHeight="1">
      <c r="A70" s="136" t="s">
        <v>105</v>
      </c>
      <c r="B70" s="136" t="s">
        <v>108</v>
      </c>
      <c r="C70" s="137">
        <v>1</v>
      </c>
      <c r="D70" s="115"/>
    </row>
    <row r="71" spans="1:4" ht="42" customHeight="1">
      <c r="A71" s="136" t="s">
        <v>105</v>
      </c>
      <c r="B71" s="136" t="s">
        <v>109</v>
      </c>
      <c r="C71" s="137">
        <v>1</v>
      </c>
      <c r="D71" s="115"/>
    </row>
    <row r="72" spans="1:4" ht="31.5" customHeight="1">
      <c r="A72" s="138" t="s">
        <v>110</v>
      </c>
      <c r="B72" s="139" t="s">
        <v>111</v>
      </c>
      <c r="C72" s="140">
        <v>1</v>
      </c>
      <c r="D72" s="141"/>
    </row>
    <row r="73" spans="1:4" ht="33.75" customHeight="1">
      <c r="A73" s="142" t="s">
        <v>112</v>
      </c>
      <c r="B73" s="139" t="s">
        <v>15</v>
      </c>
      <c r="C73" s="140">
        <v>1</v>
      </c>
      <c r="D73" s="141"/>
    </row>
    <row r="74" spans="1:4" ht="15.75">
      <c r="A74" s="143"/>
      <c r="B74" s="144"/>
      <c r="C74" s="118" t="s">
        <v>17</v>
      </c>
      <c r="D74" s="145">
        <f>SUM(C68:C73)</f>
        <v>7</v>
      </c>
    </row>
    <row r="75" spans="1:4" ht="15.75">
      <c r="A75" s="160"/>
      <c r="B75" s="160"/>
      <c r="C75" s="161"/>
      <c r="D75" s="162"/>
    </row>
    <row r="76" spans="1:4" ht="15.75">
      <c r="A76" s="160" t="s">
        <v>187</v>
      </c>
      <c r="B76" s="160" t="s">
        <v>26</v>
      </c>
      <c r="C76" s="161">
        <v>1</v>
      </c>
      <c r="D76" s="162"/>
    </row>
    <row r="77" spans="1:4" ht="15.75">
      <c r="A77" s="160" t="s">
        <v>188</v>
      </c>
      <c r="B77" s="160" t="s">
        <v>26</v>
      </c>
      <c r="C77" s="161">
        <v>1</v>
      </c>
      <c r="D77" s="162"/>
    </row>
    <row r="78" spans="1:4" ht="15.75">
      <c r="A78" s="160" t="s">
        <v>188</v>
      </c>
      <c r="B78" s="160" t="s">
        <v>77</v>
      </c>
      <c r="C78" s="161">
        <v>1</v>
      </c>
      <c r="D78" s="162"/>
    </row>
    <row r="79" spans="1:4" ht="15.75">
      <c r="A79" s="160" t="s">
        <v>189</v>
      </c>
      <c r="B79" s="160" t="s">
        <v>26</v>
      </c>
      <c r="C79" s="161">
        <v>1</v>
      </c>
      <c r="D79" s="162"/>
    </row>
    <row r="80" spans="1:4" ht="15.75">
      <c r="A80" s="160" t="s">
        <v>189</v>
      </c>
      <c r="B80" s="160" t="s">
        <v>77</v>
      </c>
      <c r="C80" s="161">
        <v>1</v>
      </c>
      <c r="D80" s="162"/>
    </row>
    <row r="81" spans="1:4" ht="15.75">
      <c r="A81" s="160"/>
      <c r="B81" s="160"/>
      <c r="C81" s="163" t="s">
        <v>17</v>
      </c>
      <c r="D81" s="122">
        <f>SUM(C75:C80)</f>
        <v>5</v>
      </c>
    </row>
    <row r="82" spans="1:4" ht="15.75">
      <c r="A82" s="160"/>
      <c r="B82" s="160"/>
      <c r="C82" s="161"/>
      <c r="D82" s="162"/>
    </row>
    <row r="83" spans="1:4" ht="15.75">
      <c r="A83" s="160"/>
      <c r="B83" s="160"/>
      <c r="C83" s="163" t="s">
        <v>17</v>
      </c>
      <c r="D83" s="122">
        <f>SUM(C82:C82)</f>
        <v>0</v>
      </c>
    </row>
    <row r="84" spans="1:4" ht="15.75">
      <c r="A84" s="160" t="s">
        <v>190</v>
      </c>
      <c r="B84" s="160" t="s">
        <v>97</v>
      </c>
      <c r="C84" s="161">
        <v>1</v>
      </c>
      <c r="D84" s="162"/>
    </row>
    <row r="85" spans="1:4" ht="15.75">
      <c r="A85" s="160" t="s">
        <v>190</v>
      </c>
      <c r="B85" s="160" t="s">
        <v>77</v>
      </c>
      <c r="C85" s="161">
        <v>1</v>
      </c>
      <c r="D85" s="162"/>
    </row>
    <row r="86" spans="1:4" ht="15.75">
      <c r="A86" s="160"/>
      <c r="B86" s="160"/>
      <c r="C86" s="163" t="s">
        <v>17</v>
      </c>
      <c r="D86" s="122">
        <f>SUM(C84:C85)</f>
        <v>2</v>
      </c>
    </row>
    <row r="87" spans="1:4" ht="15.75">
      <c r="A87" s="164"/>
      <c r="B87" s="165"/>
      <c r="C87" s="166"/>
      <c r="D87" s="162"/>
    </row>
    <row r="88" spans="1:4" ht="15.75">
      <c r="A88" s="164" t="s">
        <v>191</v>
      </c>
      <c r="B88" s="165" t="s">
        <v>210</v>
      </c>
      <c r="C88" s="166">
        <v>1</v>
      </c>
      <c r="D88" s="162"/>
    </row>
    <row r="89" spans="1:4" ht="15.75">
      <c r="A89" s="164" t="s">
        <v>191</v>
      </c>
      <c r="B89" s="164" t="s">
        <v>14</v>
      </c>
      <c r="C89" s="166">
        <v>1</v>
      </c>
      <c r="D89" s="162"/>
    </row>
    <row r="90" spans="1:4" ht="15.75">
      <c r="A90" s="164"/>
      <c r="B90" s="164"/>
      <c r="C90" s="163" t="s">
        <v>17</v>
      </c>
      <c r="D90" s="167">
        <f>SUM(C87:C89)</f>
        <v>2</v>
      </c>
    </row>
    <row r="91" spans="1:4" ht="15.75">
      <c r="A91" s="168"/>
      <c r="B91" s="164"/>
      <c r="C91" s="166"/>
      <c r="D91" s="162"/>
    </row>
    <row r="92" spans="1:4" ht="15.75">
      <c r="A92" s="168"/>
      <c r="B92" s="164"/>
      <c r="C92" s="166"/>
      <c r="D92" s="162"/>
    </row>
    <row r="93" spans="1:4" ht="15.75">
      <c r="A93" s="168" t="s">
        <v>192</v>
      </c>
      <c r="B93" s="164" t="s">
        <v>79</v>
      </c>
      <c r="C93" s="166">
        <v>1</v>
      </c>
      <c r="D93" s="162"/>
    </row>
    <row r="94" spans="1:7" s="192" customFormat="1" ht="15.75">
      <c r="A94" s="168" t="s">
        <v>192</v>
      </c>
      <c r="B94" s="168" t="s">
        <v>210</v>
      </c>
      <c r="C94" s="169">
        <v>1</v>
      </c>
      <c r="D94" s="162"/>
      <c r="G94" s="193"/>
    </row>
    <row r="95" spans="1:4" ht="15.75">
      <c r="A95" s="168"/>
      <c r="B95" s="160"/>
      <c r="C95" s="163" t="s">
        <v>17</v>
      </c>
      <c r="D95" s="122">
        <f>SUM(C91:C94)</f>
        <v>2</v>
      </c>
    </row>
    <row r="96" spans="1:4" ht="15.75">
      <c r="A96" s="160"/>
      <c r="B96" s="160"/>
      <c r="C96" s="161"/>
      <c r="D96" s="162"/>
    </row>
    <row r="97" spans="1:4" ht="15.75">
      <c r="A97" s="160" t="s">
        <v>193</v>
      </c>
      <c r="B97" s="160" t="s">
        <v>15</v>
      </c>
      <c r="C97" s="161">
        <v>1</v>
      </c>
      <c r="D97" s="162"/>
    </row>
    <row r="98" spans="1:4" ht="15.75">
      <c r="A98" s="160" t="s">
        <v>194</v>
      </c>
      <c r="B98" s="160" t="s">
        <v>77</v>
      </c>
      <c r="C98" s="161">
        <v>1</v>
      </c>
      <c r="D98" s="162"/>
    </row>
    <row r="99" spans="1:4" ht="15.75">
      <c r="A99" s="160" t="s">
        <v>195</v>
      </c>
      <c r="B99" s="160" t="s">
        <v>196</v>
      </c>
      <c r="C99" s="161">
        <v>1</v>
      </c>
      <c r="D99" s="162"/>
    </row>
    <row r="100" spans="1:4" ht="15.75">
      <c r="A100" s="160"/>
      <c r="B100" s="160"/>
      <c r="C100" s="163" t="s">
        <v>17</v>
      </c>
      <c r="D100" s="122">
        <f>SUM(C96:C99)</f>
        <v>3</v>
      </c>
    </row>
    <row r="101" spans="1:4" ht="15.75">
      <c r="A101" s="170"/>
      <c r="B101" s="160"/>
      <c r="C101" s="161"/>
      <c r="D101" s="162"/>
    </row>
    <row r="102" spans="1:4" ht="15.75">
      <c r="A102" s="170"/>
      <c r="B102" s="160"/>
      <c r="C102" s="161"/>
      <c r="D102" s="162"/>
    </row>
    <row r="103" spans="1:4" ht="15.75">
      <c r="A103" s="160"/>
      <c r="B103" s="160"/>
      <c r="C103" s="163" t="s">
        <v>17</v>
      </c>
      <c r="D103" s="122">
        <f>SUM(C101:C102)</f>
        <v>0</v>
      </c>
    </row>
    <row r="104" spans="1:4" ht="15.75">
      <c r="A104" s="170"/>
      <c r="B104" s="171"/>
      <c r="C104" s="172"/>
      <c r="D104" s="162"/>
    </row>
    <row r="105" spans="1:4" ht="15.75">
      <c r="A105" s="170"/>
      <c r="B105" s="171"/>
      <c r="C105" s="172"/>
      <c r="D105" s="162"/>
    </row>
    <row r="106" spans="1:4" ht="15.75">
      <c r="A106" s="170" t="s">
        <v>197</v>
      </c>
      <c r="B106" s="171" t="s">
        <v>16</v>
      </c>
      <c r="C106" s="172">
        <v>1</v>
      </c>
      <c r="D106" s="162"/>
    </row>
    <row r="107" spans="1:4" ht="15.75">
      <c r="A107" s="160"/>
      <c r="B107" s="160"/>
      <c r="C107" s="163" t="s">
        <v>17</v>
      </c>
      <c r="D107" s="122">
        <f>SUM(C104:C106)</f>
        <v>1</v>
      </c>
    </row>
    <row r="108" spans="1:4" ht="15.75">
      <c r="A108" s="170"/>
      <c r="B108" s="173"/>
      <c r="C108" s="172"/>
      <c r="D108" s="162"/>
    </row>
    <row r="109" spans="1:4" ht="15.75">
      <c r="A109" s="174"/>
      <c r="B109" s="174"/>
      <c r="C109" s="163" t="s">
        <v>17</v>
      </c>
      <c r="D109" s="122">
        <f>SUM(C108:C108)</f>
        <v>0</v>
      </c>
    </row>
    <row r="110" spans="1:4" ht="15.75">
      <c r="A110" s="170" t="s">
        <v>198</v>
      </c>
      <c r="B110" s="173" t="s">
        <v>15</v>
      </c>
      <c r="C110" s="172">
        <v>1</v>
      </c>
      <c r="D110" s="162"/>
    </row>
    <row r="111" spans="1:4" ht="15.75">
      <c r="A111" s="170" t="s">
        <v>198</v>
      </c>
      <c r="B111" s="173" t="s">
        <v>77</v>
      </c>
      <c r="C111" s="172">
        <v>1</v>
      </c>
      <c r="D111" s="162"/>
    </row>
    <row r="112" spans="1:4" ht="15.75">
      <c r="A112" s="170" t="s">
        <v>198</v>
      </c>
      <c r="B112" s="173" t="s">
        <v>14</v>
      </c>
      <c r="C112" s="172">
        <v>1</v>
      </c>
      <c r="D112" s="162"/>
    </row>
    <row r="113" spans="1:4" ht="15.75">
      <c r="A113" s="160"/>
      <c r="B113" s="160"/>
      <c r="C113" s="163" t="s">
        <v>17</v>
      </c>
      <c r="D113" s="122">
        <f>SUM(C110:C112)</f>
        <v>3</v>
      </c>
    </row>
    <row r="114" spans="1:4" ht="15.75">
      <c r="A114" s="170" t="s">
        <v>199</v>
      </c>
      <c r="B114" s="171" t="s">
        <v>16</v>
      </c>
      <c r="C114" s="172">
        <v>1</v>
      </c>
      <c r="D114" s="162"/>
    </row>
    <row r="115" spans="1:4" ht="15.75">
      <c r="A115" s="160"/>
      <c r="B115" s="160"/>
      <c r="C115" s="163" t="s">
        <v>17</v>
      </c>
      <c r="D115" s="122">
        <f>SUM(C114:C114)</f>
        <v>1</v>
      </c>
    </row>
    <row r="116" spans="1:4" ht="15.75">
      <c r="A116" s="170"/>
      <c r="B116" s="171"/>
      <c r="C116" s="172"/>
      <c r="D116" s="162"/>
    </row>
    <row r="117" spans="1:4" ht="15.75">
      <c r="A117" s="170" t="s">
        <v>200</v>
      </c>
      <c r="B117" s="171" t="s">
        <v>15</v>
      </c>
      <c r="C117" s="172">
        <v>1</v>
      </c>
      <c r="D117" s="162"/>
    </row>
    <row r="118" spans="1:4" ht="16.5" thickBot="1">
      <c r="A118" s="160"/>
      <c r="B118" s="160"/>
      <c r="C118" s="163" t="s">
        <v>17</v>
      </c>
      <c r="D118" s="122">
        <f>SUM(C116:C117)</f>
        <v>1</v>
      </c>
    </row>
    <row r="119" spans="1:4" ht="15.75">
      <c r="A119" s="176"/>
      <c r="B119" s="177"/>
      <c r="C119" s="178"/>
      <c r="D119" s="162"/>
    </row>
    <row r="120" spans="1:4" ht="15.75">
      <c r="A120" s="179" t="s">
        <v>201</v>
      </c>
      <c r="B120" s="164" t="s">
        <v>202</v>
      </c>
      <c r="C120" s="166">
        <v>1</v>
      </c>
      <c r="D120" s="162"/>
    </row>
    <row r="121" spans="1:4" s="192" customFormat="1" ht="15.75">
      <c r="A121" s="179" t="s">
        <v>201</v>
      </c>
      <c r="B121" s="164" t="s">
        <v>211</v>
      </c>
      <c r="C121" s="166">
        <v>1</v>
      </c>
      <c r="D121" s="162"/>
    </row>
    <row r="122" spans="1:4" ht="15.75">
      <c r="A122" s="179" t="s">
        <v>201</v>
      </c>
      <c r="B122" s="164" t="s">
        <v>203</v>
      </c>
      <c r="C122" s="166">
        <v>1</v>
      </c>
      <c r="D122" s="162"/>
    </row>
    <row r="123" spans="1:4" ht="15.75">
      <c r="A123" s="180"/>
      <c r="B123" s="180"/>
      <c r="C123" s="163" t="s">
        <v>17</v>
      </c>
      <c r="D123" s="122">
        <f>SUM(C119:C122)</f>
        <v>3</v>
      </c>
    </row>
    <row r="124" spans="1:4" ht="15.75">
      <c r="A124" s="180" t="s">
        <v>204</v>
      </c>
      <c r="B124" s="180" t="s">
        <v>15</v>
      </c>
      <c r="C124" s="181">
        <v>1</v>
      </c>
      <c r="D124" s="182"/>
    </row>
    <row r="125" spans="1:4" ht="15.75">
      <c r="A125" s="180" t="s">
        <v>204</v>
      </c>
      <c r="B125" s="180" t="s">
        <v>16</v>
      </c>
      <c r="C125" s="181">
        <v>1</v>
      </c>
      <c r="D125" s="182"/>
    </row>
    <row r="126" spans="1:4" ht="15.75">
      <c r="A126" s="180"/>
      <c r="B126" s="180"/>
      <c r="C126" s="183" t="s">
        <v>17</v>
      </c>
      <c r="D126" s="122">
        <f>SUM(C124:C125)</f>
        <v>2</v>
      </c>
    </row>
    <row r="127" spans="1:4" ht="15.75">
      <c r="A127" s="184"/>
      <c r="B127" s="184"/>
      <c r="C127" s="185"/>
      <c r="D127" s="115"/>
    </row>
    <row r="128" spans="1:4" ht="15.75">
      <c r="A128" s="184" t="s">
        <v>205</v>
      </c>
      <c r="B128" s="184" t="s">
        <v>77</v>
      </c>
      <c r="C128" s="185">
        <v>1</v>
      </c>
      <c r="D128" s="115"/>
    </row>
    <row r="129" spans="1:4" ht="15.75">
      <c r="A129" s="186"/>
      <c r="B129" s="173"/>
      <c r="C129" s="187"/>
      <c r="D129" s="115"/>
    </row>
    <row r="130" spans="1:4" ht="15.75">
      <c r="A130" s="186"/>
      <c r="B130" s="186"/>
      <c r="C130" s="188" t="s">
        <v>17</v>
      </c>
      <c r="D130" s="122">
        <v>3</v>
      </c>
    </row>
    <row r="131" spans="1:4" ht="15.75">
      <c r="A131" s="186" t="s">
        <v>206</v>
      </c>
      <c r="B131" s="186" t="s">
        <v>207</v>
      </c>
      <c r="C131" s="187">
        <v>1</v>
      </c>
      <c r="D131" s="115"/>
    </row>
    <row r="132" spans="1:4" ht="15.75">
      <c r="A132" s="189"/>
      <c r="B132" s="189"/>
      <c r="C132" s="175" t="s">
        <v>17</v>
      </c>
      <c r="D132" s="190">
        <f>SUM(C131:C131)</f>
        <v>1</v>
      </c>
    </row>
    <row r="133" spans="1:4" ht="15.75">
      <c r="A133" s="184" t="s">
        <v>208</v>
      </c>
      <c r="B133" s="184" t="s">
        <v>27</v>
      </c>
      <c r="C133" s="191">
        <v>1</v>
      </c>
      <c r="D133" s="115"/>
    </row>
    <row r="134" spans="1:4" ht="15.75">
      <c r="A134" s="184" t="s">
        <v>209</v>
      </c>
      <c r="B134" s="184" t="s">
        <v>27</v>
      </c>
      <c r="C134" s="191">
        <v>1</v>
      </c>
      <c r="D134" s="115"/>
    </row>
    <row r="135" spans="1:4" ht="15.75">
      <c r="A135" s="160"/>
      <c r="B135" s="160"/>
      <c r="C135" s="183" t="s">
        <v>17</v>
      </c>
      <c r="D135" s="122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38.00390625" style="223" customWidth="1"/>
    <col min="2" max="2" width="58.140625" style="223" customWidth="1"/>
    <col min="3" max="3" width="26.00390625" style="111" customWidth="1"/>
    <col min="4" max="4" width="17.28125" style="108" customWidth="1"/>
    <col min="5" max="16384" width="9.140625" style="223" customWidth="1"/>
  </cols>
  <sheetData>
    <row r="1" spans="1:3" ht="15.75">
      <c r="A1" s="106" t="s">
        <v>70</v>
      </c>
      <c r="B1" s="106"/>
      <c r="C1" s="107"/>
    </row>
    <row r="2" spans="1:2" ht="15.75">
      <c r="A2" s="109" t="s">
        <v>232</v>
      </c>
      <c r="B2" s="110" t="s">
        <v>233</v>
      </c>
    </row>
    <row r="3" spans="1:4" s="224" customFormat="1" ht="15.75">
      <c r="A3" s="112" t="s">
        <v>71</v>
      </c>
      <c r="B3" s="113" t="s">
        <v>72</v>
      </c>
      <c r="C3" s="114" t="s">
        <v>234</v>
      </c>
      <c r="D3" s="115"/>
    </row>
    <row r="4" spans="1:4" ht="15.75">
      <c r="A4" s="116"/>
      <c r="B4" s="116"/>
      <c r="C4" s="117"/>
      <c r="D4" s="115"/>
    </row>
    <row r="5" spans="1:4" ht="15.75">
      <c r="A5" s="116"/>
      <c r="B5" s="116"/>
      <c r="C5" s="117"/>
      <c r="D5" s="115"/>
    </row>
    <row r="6" spans="1:4" ht="15.75">
      <c r="A6" s="116"/>
      <c r="B6" s="116"/>
      <c r="C6" s="117"/>
      <c r="D6" s="115"/>
    </row>
    <row r="7" spans="1:4" ht="15.75">
      <c r="A7" s="116"/>
      <c r="B7" s="116"/>
      <c r="C7" s="117"/>
      <c r="D7" s="115"/>
    </row>
    <row r="8" spans="1:4" ht="15.75">
      <c r="A8" s="116" t="s">
        <v>73</v>
      </c>
      <c r="B8" s="116" t="s">
        <v>235</v>
      </c>
      <c r="C8" s="117">
        <v>1</v>
      </c>
      <c r="D8" s="115"/>
    </row>
    <row r="9" spans="1:4" ht="15.75">
      <c r="A9" s="116"/>
      <c r="B9" s="116"/>
      <c r="C9" s="118" t="s">
        <v>17</v>
      </c>
      <c r="D9" s="119">
        <f>SUM(C4:C8)</f>
        <v>1</v>
      </c>
    </row>
    <row r="10" spans="1:4" ht="15.75">
      <c r="A10" s="120"/>
      <c r="B10" s="120"/>
      <c r="C10" s="121"/>
      <c r="D10" s="115"/>
    </row>
    <row r="11" spans="1:4" ht="15.75">
      <c r="A11" s="120"/>
      <c r="B11" s="120"/>
      <c r="C11" s="121"/>
      <c r="D11" s="115"/>
    </row>
    <row r="12" spans="1:4" ht="15.75">
      <c r="A12" s="120" t="s">
        <v>76</v>
      </c>
      <c r="B12" s="120" t="s">
        <v>236</v>
      </c>
      <c r="C12" s="121">
        <v>1</v>
      </c>
      <c r="D12" s="115"/>
    </row>
    <row r="13" spans="1:4" ht="15.75">
      <c r="A13" s="120" t="s">
        <v>76</v>
      </c>
      <c r="B13" s="120" t="s">
        <v>224</v>
      </c>
      <c r="C13" s="121">
        <v>1</v>
      </c>
      <c r="D13" s="115"/>
    </row>
    <row r="14" spans="1:4" ht="15.75">
      <c r="A14" s="120"/>
      <c r="B14" s="120"/>
      <c r="C14" s="121"/>
      <c r="D14" s="115"/>
    </row>
    <row r="15" spans="1:4" ht="15.75">
      <c r="A15" s="120"/>
      <c r="B15" s="120"/>
      <c r="C15" s="121"/>
      <c r="D15" s="115"/>
    </row>
    <row r="16" spans="1:4" ht="15.75">
      <c r="A16" s="120"/>
      <c r="B16" s="120"/>
      <c r="C16" s="118" t="s">
        <v>17</v>
      </c>
      <c r="D16" s="122">
        <f>SUM(C10:C15)</f>
        <v>2</v>
      </c>
    </row>
    <row r="17" spans="1:4" ht="15.75">
      <c r="A17" s="120" t="s">
        <v>78</v>
      </c>
      <c r="B17" s="120" t="s">
        <v>237</v>
      </c>
      <c r="C17" s="121">
        <v>1</v>
      </c>
      <c r="D17" s="115"/>
    </row>
    <row r="18" spans="1:4" ht="15.75">
      <c r="A18" s="120" t="s">
        <v>78</v>
      </c>
      <c r="B18" s="120" t="s">
        <v>238</v>
      </c>
      <c r="C18" s="121">
        <v>1</v>
      </c>
      <c r="D18" s="115"/>
    </row>
    <row r="19" spans="1:4" ht="15.75">
      <c r="A19" s="120"/>
      <c r="B19" s="120"/>
      <c r="C19" s="121"/>
      <c r="D19" s="115"/>
    </row>
    <row r="20" spans="1:4" ht="15.75">
      <c r="A20" s="120"/>
      <c r="B20" s="120"/>
      <c r="C20" s="121"/>
      <c r="D20" s="115"/>
    </row>
    <row r="21" spans="1:4" ht="15.75">
      <c r="A21" s="120"/>
      <c r="B21" s="120"/>
      <c r="C21" s="118" t="s">
        <v>17</v>
      </c>
      <c r="D21" s="122">
        <f>SUM(C17:C20)</f>
        <v>2</v>
      </c>
    </row>
    <row r="22" spans="1:4" ht="15.75">
      <c r="A22" s="120" t="s">
        <v>80</v>
      </c>
      <c r="B22" s="123" t="s">
        <v>239</v>
      </c>
      <c r="C22" s="124">
        <v>1</v>
      </c>
      <c r="D22" s="115"/>
    </row>
    <row r="23" spans="1:4" ht="15.75">
      <c r="A23" s="120" t="s">
        <v>80</v>
      </c>
      <c r="B23" s="123" t="s">
        <v>231</v>
      </c>
      <c r="C23" s="124">
        <v>1</v>
      </c>
      <c r="D23" s="115"/>
    </row>
    <row r="24" spans="1:4" ht="15.75">
      <c r="A24" s="120"/>
      <c r="B24" s="123"/>
      <c r="C24" s="124"/>
      <c r="D24" s="115"/>
    </row>
    <row r="25" spans="1:4" ht="15.75">
      <c r="A25" s="120"/>
      <c r="B25" s="123"/>
      <c r="C25" s="124"/>
      <c r="D25" s="115"/>
    </row>
    <row r="26" spans="1:4" ht="15.75">
      <c r="A26" s="120" t="s">
        <v>80</v>
      </c>
      <c r="B26" s="123" t="s">
        <v>240</v>
      </c>
      <c r="C26" s="124">
        <v>1</v>
      </c>
      <c r="D26" s="115"/>
    </row>
    <row r="27" spans="1:4" ht="15.75">
      <c r="A27" s="120" t="s">
        <v>80</v>
      </c>
      <c r="B27" s="123" t="s">
        <v>224</v>
      </c>
      <c r="C27" s="124">
        <v>1</v>
      </c>
      <c r="D27" s="115"/>
    </row>
    <row r="28" spans="1:4" ht="15.75">
      <c r="A28" s="120"/>
      <c r="B28" s="120"/>
      <c r="C28" s="118" t="s">
        <v>17</v>
      </c>
      <c r="D28" s="122">
        <f>SUM(C22:C27)</f>
        <v>4</v>
      </c>
    </row>
    <row r="29" spans="1:4" ht="15.75">
      <c r="A29" s="120" t="s">
        <v>82</v>
      </c>
      <c r="B29" s="120" t="s">
        <v>236</v>
      </c>
      <c r="C29" s="121">
        <v>1</v>
      </c>
      <c r="D29" s="115"/>
    </row>
    <row r="30" spans="1:4" ht="15.75">
      <c r="A30" s="120" t="s">
        <v>82</v>
      </c>
      <c r="B30" s="120" t="s">
        <v>241</v>
      </c>
      <c r="C30" s="121">
        <v>1</v>
      </c>
      <c r="D30" s="115"/>
    </row>
    <row r="31" spans="1:4" ht="15.75">
      <c r="A31" s="120"/>
      <c r="B31" s="120"/>
      <c r="C31" s="121"/>
      <c r="D31" s="115"/>
    </row>
    <row r="32" spans="1:4" ht="15.75">
      <c r="A32" s="120"/>
      <c r="B32" s="120"/>
      <c r="C32" s="121"/>
      <c r="D32" s="115"/>
    </row>
    <row r="33" spans="1:4" ht="15.75">
      <c r="A33" s="120"/>
      <c r="B33" s="120"/>
      <c r="C33" s="121"/>
      <c r="D33" s="115"/>
    </row>
    <row r="34" spans="1:4" ht="15.75">
      <c r="A34" s="120"/>
      <c r="B34" s="120"/>
      <c r="C34" s="118" t="s">
        <v>17</v>
      </c>
      <c r="D34" s="122">
        <f>SUM(C29:C33)</f>
        <v>2</v>
      </c>
    </row>
    <row r="35" spans="1:4" ht="15.75">
      <c r="A35" s="120" t="s">
        <v>83</v>
      </c>
      <c r="B35" s="120" t="s">
        <v>231</v>
      </c>
      <c r="C35" s="121">
        <v>1</v>
      </c>
      <c r="D35" s="115"/>
    </row>
    <row r="36" spans="1:4" ht="15.75">
      <c r="A36" s="125"/>
      <c r="B36" s="116"/>
      <c r="C36" s="118" t="s">
        <v>17</v>
      </c>
      <c r="D36" s="119">
        <f>SUM(C35:C35)</f>
        <v>1</v>
      </c>
    </row>
    <row r="37" spans="1:4" ht="15.75">
      <c r="A37" s="120" t="s">
        <v>242</v>
      </c>
      <c r="B37" s="120" t="s">
        <v>243</v>
      </c>
      <c r="C37" s="121">
        <v>1</v>
      </c>
      <c r="D37" s="115"/>
    </row>
    <row r="38" spans="1:4" ht="15.75">
      <c r="A38" s="120"/>
      <c r="B38" s="120"/>
      <c r="C38" s="121"/>
      <c r="D38" s="115"/>
    </row>
    <row r="39" spans="1:4" ht="15.75">
      <c r="A39" s="116"/>
      <c r="B39" s="116"/>
      <c r="C39" s="118" t="s">
        <v>17</v>
      </c>
      <c r="D39" s="119">
        <f>SUM(C37:C38)</f>
        <v>1</v>
      </c>
    </row>
    <row r="40" spans="1:4" ht="15.75">
      <c r="A40" s="125"/>
      <c r="B40" s="125"/>
      <c r="C40" s="126"/>
      <c r="D40" s="115"/>
    </row>
    <row r="41" spans="1:4" ht="15.75">
      <c r="A41" s="116"/>
      <c r="B41" s="116"/>
      <c r="C41" s="118" t="s">
        <v>17</v>
      </c>
      <c r="D41" s="119">
        <f>SUM(C40:C40)</f>
        <v>0</v>
      </c>
    </row>
    <row r="42" spans="1:4" ht="15.75">
      <c r="A42" s="120"/>
      <c r="B42" s="120"/>
      <c r="C42" s="121"/>
      <c r="D42" s="115"/>
    </row>
    <row r="43" spans="1:4" ht="15.75">
      <c r="A43" s="120"/>
      <c r="B43" s="120"/>
      <c r="C43" s="121"/>
      <c r="D43" s="115"/>
    </row>
    <row r="44" spans="1:4" ht="15.75">
      <c r="A44" s="120"/>
      <c r="B44" s="120"/>
      <c r="C44" s="121"/>
      <c r="D44" s="115"/>
    </row>
    <row r="45" spans="1:4" ht="15.75">
      <c r="A45" s="120"/>
      <c r="B45" s="120"/>
      <c r="C45" s="121"/>
      <c r="D45" s="115"/>
    </row>
    <row r="46" spans="1:4" ht="15.75">
      <c r="A46" s="120" t="s">
        <v>85</v>
      </c>
      <c r="B46" s="120" t="s">
        <v>224</v>
      </c>
      <c r="C46" s="121">
        <v>1</v>
      </c>
      <c r="D46" s="115"/>
    </row>
    <row r="47" spans="1:4" ht="15.75">
      <c r="A47" s="120" t="s">
        <v>85</v>
      </c>
      <c r="B47" s="120" t="s">
        <v>237</v>
      </c>
      <c r="C47" s="121">
        <v>2</v>
      </c>
      <c r="D47" s="115"/>
    </row>
    <row r="48" spans="1:4" ht="15.75">
      <c r="A48" s="120"/>
      <c r="B48" s="127"/>
      <c r="C48" s="121"/>
      <c r="D48" s="115"/>
    </row>
    <row r="49" spans="1:4" ht="15.75">
      <c r="A49" s="116"/>
      <c r="B49" s="116"/>
      <c r="C49" s="118" t="s">
        <v>17</v>
      </c>
      <c r="D49" s="119">
        <f>SUM(C42:C48)</f>
        <v>3</v>
      </c>
    </row>
    <row r="50" spans="1:4" ht="15.75">
      <c r="A50" s="116"/>
      <c r="B50" s="116"/>
      <c r="C50" s="117"/>
      <c r="D50" s="115"/>
    </row>
    <row r="51" spans="1:4" ht="15.75">
      <c r="A51" s="116"/>
      <c r="B51" s="116"/>
      <c r="C51" s="117"/>
      <c r="D51" s="115"/>
    </row>
    <row r="52" spans="1:4" ht="15.75">
      <c r="A52" s="116"/>
      <c r="B52" s="116"/>
      <c r="C52" s="117"/>
      <c r="D52" s="115"/>
    </row>
    <row r="53" spans="1:4" ht="15.75">
      <c r="A53" s="116"/>
      <c r="B53" s="116"/>
      <c r="C53" s="118" t="s">
        <v>17</v>
      </c>
      <c r="D53" s="119">
        <f>SUM(C50:C52)</f>
        <v>0</v>
      </c>
    </row>
    <row r="54" spans="1:4" ht="15.75">
      <c r="A54" s="116"/>
      <c r="B54" s="116"/>
      <c r="C54" s="117"/>
      <c r="D54" s="115"/>
    </row>
    <row r="55" spans="1:4" ht="15.75">
      <c r="A55" s="120" t="s">
        <v>89</v>
      </c>
      <c r="B55" s="225" t="s">
        <v>244</v>
      </c>
      <c r="C55" s="121">
        <v>1</v>
      </c>
      <c r="D55" s="115"/>
    </row>
    <row r="56" spans="1:4" ht="15.75">
      <c r="A56" s="120"/>
      <c r="B56" s="120"/>
      <c r="C56" s="121"/>
      <c r="D56" s="115"/>
    </row>
    <row r="57" spans="1:4" ht="15.75">
      <c r="A57" s="120"/>
      <c r="B57" s="128"/>
      <c r="C57" s="121"/>
      <c r="D57" s="115"/>
    </row>
    <row r="58" spans="1:4" ht="15.75">
      <c r="A58" s="120"/>
      <c r="B58" s="120"/>
      <c r="C58" s="118" t="s">
        <v>17</v>
      </c>
      <c r="D58" s="122">
        <f>SUM(C55:C57)</f>
        <v>1</v>
      </c>
    </row>
    <row r="59" spans="1:4" ht="15.75">
      <c r="A59" s="120"/>
      <c r="B59" s="120"/>
      <c r="C59" s="121"/>
      <c r="D59" s="115"/>
    </row>
    <row r="60" spans="1:4" ht="15.75">
      <c r="A60" s="120" t="s">
        <v>92</v>
      </c>
      <c r="B60" s="120" t="s">
        <v>245</v>
      </c>
      <c r="C60" s="121">
        <v>1</v>
      </c>
      <c r="D60" s="115"/>
    </row>
    <row r="61" spans="1:4" ht="15.75">
      <c r="A61" s="120"/>
      <c r="B61" s="120"/>
      <c r="C61" s="121"/>
      <c r="D61" s="115"/>
    </row>
    <row r="62" spans="1:4" ht="15.75">
      <c r="A62" s="120"/>
      <c r="B62" s="120"/>
      <c r="C62" s="121"/>
      <c r="D62" s="115"/>
    </row>
    <row r="63" spans="1:4" ht="15.75">
      <c r="A63" s="120"/>
      <c r="B63" s="120"/>
      <c r="C63" s="121"/>
      <c r="D63" s="115"/>
    </row>
    <row r="64" spans="1:4" ht="15.75">
      <c r="A64" s="120"/>
      <c r="B64" s="120"/>
      <c r="C64" s="121"/>
      <c r="D64" s="115"/>
    </row>
    <row r="65" spans="1:4" ht="15.75">
      <c r="A65" s="120"/>
      <c r="B65" s="120"/>
      <c r="C65" s="121"/>
      <c r="D65" s="115"/>
    </row>
    <row r="66" spans="1:4" ht="15.75">
      <c r="A66" s="120"/>
      <c r="B66" s="120"/>
      <c r="C66" s="118" t="s">
        <v>17</v>
      </c>
      <c r="D66" s="122">
        <f>SUM(C60:C65)</f>
        <v>1</v>
      </c>
    </row>
    <row r="67" spans="1:4" ht="15.75">
      <c r="A67" s="120"/>
      <c r="B67" s="120"/>
      <c r="C67" s="121"/>
      <c r="D67" s="115"/>
    </row>
    <row r="68" spans="1:4" ht="15.75">
      <c r="A68" s="116" t="s">
        <v>94</v>
      </c>
      <c r="B68" s="116" t="s">
        <v>246</v>
      </c>
      <c r="C68" s="117">
        <v>1</v>
      </c>
      <c r="D68" s="115"/>
    </row>
    <row r="69" spans="1:4" ht="15.75">
      <c r="A69" s="116" t="s">
        <v>94</v>
      </c>
      <c r="B69" s="116" t="s">
        <v>247</v>
      </c>
      <c r="C69" s="117">
        <v>1</v>
      </c>
      <c r="D69" s="115"/>
    </row>
    <row r="70" spans="1:4" ht="15.75">
      <c r="A70" s="116"/>
      <c r="B70" s="116"/>
      <c r="C70" s="117"/>
      <c r="D70" s="115"/>
    </row>
    <row r="71" spans="1:4" ht="15.75">
      <c r="A71" s="129"/>
      <c r="B71" s="129"/>
      <c r="C71" s="118" t="s">
        <v>17</v>
      </c>
      <c r="D71" s="119">
        <f>SUM(C68:C70)</f>
        <v>2</v>
      </c>
    </row>
    <row r="72" spans="1:4" ht="15.75">
      <c r="A72" s="116"/>
      <c r="B72" s="116"/>
      <c r="C72" s="117"/>
      <c r="D72" s="115"/>
    </row>
    <row r="73" spans="1:4" ht="15.75">
      <c r="A73" s="51" t="s">
        <v>95</v>
      </c>
      <c r="B73" s="51" t="s">
        <v>239</v>
      </c>
      <c r="C73" s="52">
        <v>1</v>
      </c>
      <c r="D73" s="115"/>
    </row>
    <row r="74" spans="1:4" ht="15.75">
      <c r="A74" s="51"/>
      <c r="B74" s="51"/>
      <c r="C74" s="52"/>
      <c r="D74" s="115"/>
    </row>
    <row r="75" spans="1:4" ht="15.75">
      <c r="A75" s="51" t="s">
        <v>95</v>
      </c>
      <c r="B75" s="51" t="s">
        <v>248</v>
      </c>
      <c r="C75" s="52">
        <v>1</v>
      </c>
      <c r="D75" s="115"/>
    </row>
    <row r="76" spans="1:4" ht="15.75">
      <c r="A76" s="51"/>
      <c r="B76" s="51"/>
      <c r="C76" s="52"/>
      <c r="D76" s="115"/>
    </row>
    <row r="77" spans="1:4" ht="15.75">
      <c r="A77" s="51"/>
      <c r="B77" s="51"/>
      <c r="C77" s="52"/>
      <c r="D77" s="115"/>
    </row>
    <row r="78" spans="1:4" ht="15.75">
      <c r="A78" s="51"/>
      <c r="B78" s="51"/>
      <c r="C78" s="52"/>
      <c r="D78" s="115"/>
    </row>
    <row r="79" spans="1:4" ht="15.75">
      <c r="A79" s="51"/>
      <c r="B79" s="51"/>
      <c r="C79" s="118" t="s">
        <v>17</v>
      </c>
      <c r="D79" s="53">
        <f>SUM(C73:C78)</f>
        <v>2</v>
      </c>
    </row>
    <row r="80" spans="1:4" ht="15.75">
      <c r="A80" s="116"/>
      <c r="B80" s="116"/>
      <c r="C80" s="117"/>
      <c r="D80" s="115"/>
    </row>
    <row r="81" spans="1:4" ht="15.75">
      <c r="A81" s="51" t="s">
        <v>96</v>
      </c>
      <c r="B81" s="51" t="s">
        <v>249</v>
      </c>
      <c r="C81" s="52">
        <v>1</v>
      </c>
      <c r="D81" s="115"/>
    </row>
    <row r="82" spans="1:4" ht="15.75">
      <c r="A82" s="51" t="s">
        <v>96</v>
      </c>
      <c r="B82" s="51" t="s">
        <v>250</v>
      </c>
      <c r="C82" s="52">
        <v>1</v>
      </c>
      <c r="D82" s="115"/>
    </row>
    <row r="83" spans="1:4" ht="15.75">
      <c r="A83" s="51"/>
      <c r="B83" s="51"/>
      <c r="C83" s="52"/>
      <c r="D83" s="115"/>
    </row>
    <row r="84" spans="1:4" ht="15.75">
      <c r="A84" s="51"/>
      <c r="B84" s="51"/>
      <c r="C84" s="52"/>
      <c r="D84" s="115"/>
    </row>
    <row r="85" spans="1:4" ht="15.75">
      <c r="A85" s="51"/>
      <c r="B85" s="51"/>
      <c r="C85" s="52"/>
      <c r="D85" s="115"/>
    </row>
    <row r="86" spans="1:4" ht="15.75">
      <c r="A86" s="116"/>
      <c r="B86" s="51"/>
      <c r="C86" s="118" t="s">
        <v>17</v>
      </c>
      <c r="D86" s="53">
        <f>SUM(C81:C85)</f>
        <v>2</v>
      </c>
    </row>
    <row r="87" spans="1:4" ht="15.75">
      <c r="A87" s="130" t="s">
        <v>100</v>
      </c>
      <c r="B87" s="226" t="s">
        <v>251</v>
      </c>
      <c r="C87" s="117">
        <v>2</v>
      </c>
      <c r="D87" s="115"/>
    </row>
    <row r="88" spans="1:4" ht="15.75">
      <c r="A88" s="130" t="s">
        <v>100</v>
      </c>
      <c r="B88" s="226" t="s">
        <v>252</v>
      </c>
      <c r="C88" s="117">
        <v>1</v>
      </c>
      <c r="D88" s="115"/>
    </row>
    <row r="89" spans="1:4" ht="15.75">
      <c r="A89" s="130" t="s">
        <v>100</v>
      </c>
      <c r="B89" s="226" t="s">
        <v>253</v>
      </c>
      <c r="C89" s="117">
        <v>1</v>
      </c>
      <c r="D89" s="115"/>
    </row>
    <row r="90" spans="1:4" ht="15.75">
      <c r="A90" s="130" t="s">
        <v>100</v>
      </c>
      <c r="B90" s="227" t="s">
        <v>254</v>
      </c>
      <c r="C90" s="117">
        <v>2</v>
      </c>
      <c r="D90" s="115"/>
    </row>
    <row r="91" spans="1:4" ht="15.75">
      <c r="A91" s="130"/>
      <c r="B91" s="226"/>
      <c r="C91" s="117"/>
      <c r="D91" s="115"/>
    </row>
    <row r="92" spans="1:4" ht="15.75">
      <c r="A92" s="130"/>
      <c r="B92" s="131"/>
      <c r="C92" s="126"/>
      <c r="D92" s="115"/>
    </row>
    <row r="93" spans="1:4" ht="15.75">
      <c r="A93" s="130"/>
      <c r="B93" s="131"/>
      <c r="C93" s="126"/>
      <c r="D93" s="115"/>
    </row>
    <row r="94" spans="1:4" ht="15.75">
      <c r="A94" s="130"/>
      <c r="B94" s="131"/>
      <c r="C94" s="126"/>
      <c r="D94" s="115"/>
    </row>
    <row r="95" spans="1:4" ht="15.75">
      <c r="A95" s="116"/>
      <c r="B95" s="116"/>
      <c r="C95" s="118" t="s">
        <v>17</v>
      </c>
      <c r="D95" s="119">
        <f>SUM(C87:C94)</f>
        <v>6</v>
      </c>
    </row>
    <row r="96" spans="1:4" ht="15.75">
      <c r="A96" s="132" t="s">
        <v>103</v>
      </c>
      <c r="B96" s="132" t="s">
        <v>255</v>
      </c>
      <c r="C96" s="121">
        <v>1</v>
      </c>
      <c r="D96" s="115"/>
    </row>
    <row r="97" spans="1:4" ht="15.75">
      <c r="A97" s="132" t="s">
        <v>103</v>
      </c>
      <c r="B97" s="132" t="s">
        <v>241</v>
      </c>
      <c r="C97" s="121">
        <v>1</v>
      </c>
      <c r="D97" s="115"/>
    </row>
    <row r="98" spans="1:8" ht="15.75">
      <c r="A98" s="132" t="s">
        <v>103</v>
      </c>
      <c r="B98" s="132" t="s">
        <v>254</v>
      </c>
      <c r="C98" s="121">
        <v>1</v>
      </c>
      <c r="D98" s="115"/>
      <c r="H98" s="228"/>
    </row>
    <row r="99" spans="1:8" ht="15.75">
      <c r="A99" s="132" t="s">
        <v>103</v>
      </c>
      <c r="B99" s="132" t="s">
        <v>256</v>
      </c>
      <c r="C99" s="121">
        <v>1</v>
      </c>
      <c r="D99" s="115"/>
      <c r="H99" s="228"/>
    </row>
    <row r="100" spans="1:8" ht="15.75">
      <c r="A100" s="132"/>
      <c r="B100" s="132"/>
      <c r="C100" s="121"/>
      <c r="D100" s="115"/>
      <c r="H100" s="228"/>
    </row>
    <row r="101" spans="1:8" ht="15.75">
      <c r="A101" s="132"/>
      <c r="B101" s="132"/>
      <c r="C101" s="121"/>
      <c r="D101" s="115"/>
      <c r="H101" s="228"/>
    </row>
    <row r="102" spans="1:8" ht="15.75">
      <c r="A102" s="133"/>
      <c r="B102" s="133"/>
      <c r="C102" s="134" t="s">
        <v>17</v>
      </c>
      <c r="D102" s="135">
        <f>SUM(C96:C101)</f>
        <v>4</v>
      </c>
      <c r="H102" s="228"/>
    </row>
    <row r="103" spans="1:8" ht="15.75">
      <c r="A103" s="136"/>
      <c r="B103" s="136"/>
      <c r="C103" s="137"/>
      <c r="D103" s="115"/>
      <c r="H103" s="228"/>
    </row>
    <row r="104" spans="1:8" ht="15.75">
      <c r="A104" s="136"/>
      <c r="B104" s="136"/>
      <c r="C104" s="137"/>
      <c r="D104" s="115"/>
      <c r="H104" s="228"/>
    </row>
    <row r="105" spans="1:8" ht="15.75">
      <c r="A105" s="136"/>
      <c r="B105" s="136"/>
      <c r="C105" s="137"/>
      <c r="D105" s="115"/>
      <c r="H105" s="228"/>
    </row>
    <row r="106" spans="1:8" ht="15.75">
      <c r="A106" s="136"/>
      <c r="B106" s="136"/>
      <c r="C106" s="137"/>
      <c r="D106" s="115"/>
      <c r="H106" s="228"/>
    </row>
    <row r="107" spans="1:4" ht="15.75">
      <c r="A107" s="138"/>
      <c r="B107" s="139"/>
      <c r="C107" s="140"/>
      <c r="D107" s="229"/>
    </row>
    <row r="108" spans="1:4" ht="15.75">
      <c r="A108" s="142"/>
      <c r="B108" s="139"/>
      <c r="C108" s="140"/>
      <c r="D108" s="229"/>
    </row>
    <row r="109" spans="1:4" ht="15.75">
      <c r="A109" s="143"/>
      <c r="B109" s="144"/>
      <c r="C109" s="118" t="s">
        <v>17</v>
      </c>
      <c r="D109" s="230">
        <f>SUM(C103:C108)</f>
        <v>0</v>
      </c>
    </row>
    <row r="110" spans="1:4" ht="15.75">
      <c r="A110" s="160" t="s">
        <v>257</v>
      </c>
      <c r="B110" s="160" t="s">
        <v>258</v>
      </c>
      <c r="C110" s="161">
        <v>1</v>
      </c>
      <c r="D110" s="162"/>
    </row>
    <row r="111" spans="1:4" ht="15.75">
      <c r="A111" s="160"/>
      <c r="B111" s="160"/>
      <c r="C111" s="161"/>
      <c r="D111" s="162"/>
    </row>
    <row r="112" spans="1:4" ht="15.75">
      <c r="A112" s="160"/>
      <c r="B112" s="160"/>
      <c r="C112" s="161"/>
      <c r="D112" s="162"/>
    </row>
    <row r="113" spans="1:4" ht="15.75">
      <c r="A113" s="160"/>
      <c r="B113" s="160"/>
      <c r="C113" s="161"/>
      <c r="D113" s="162"/>
    </row>
    <row r="114" spans="1:4" ht="15.75">
      <c r="A114" s="160"/>
      <c r="B114" s="160"/>
      <c r="C114" s="161"/>
      <c r="D114" s="162"/>
    </row>
    <row r="115" spans="1:4" ht="15.75">
      <c r="A115" s="160"/>
      <c r="B115" s="160"/>
      <c r="C115" s="161"/>
      <c r="D115" s="162"/>
    </row>
    <row r="116" spans="1:4" ht="15.75">
      <c r="A116" s="160"/>
      <c r="B116" s="160"/>
      <c r="C116" s="163" t="s">
        <v>17</v>
      </c>
      <c r="D116" s="122">
        <f>SUM(C110:C115)</f>
        <v>1</v>
      </c>
    </row>
    <row r="117" spans="1:4" ht="15.75">
      <c r="A117" s="160" t="s">
        <v>259</v>
      </c>
      <c r="B117" s="160" t="s">
        <v>260</v>
      </c>
      <c r="C117" s="161">
        <v>1</v>
      </c>
      <c r="D117" s="162"/>
    </row>
    <row r="118" spans="1:4" ht="15.75">
      <c r="A118" s="160"/>
      <c r="B118" s="160"/>
      <c r="C118" s="163" t="s">
        <v>17</v>
      </c>
      <c r="D118" s="122">
        <f>SUM(C117:C117)</f>
        <v>1</v>
      </c>
    </row>
    <row r="119" spans="1:4" ht="15.75">
      <c r="A119" s="160"/>
      <c r="B119" s="160"/>
      <c r="C119" s="161"/>
      <c r="D119" s="162"/>
    </row>
    <row r="120" spans="1:4" ht="15.75">
      <c r="A120" s="160"/>
      <c r="B120" s="160"/>
      <c r="C120" s="161"/>
      <c r="D120" s="162"/>
    </row>
    <row r="121" spans="1:4" ht="15.75">
      <c r="A121" s="160"/>
      <c r="B121" s="160"/>
      <c r="C121" s="163" t="s">
        <v>17</v>
      </c>
      <c r="D121" s="122">
        <f>SUM(C119:C120)</f>
        <v>0</v>
      </c>
    </row>
    <row r="122" spans="1:4" ht="15.75">
      <c r="A122" s="164" t="s">
        <v>191</v>
      </c>
      <c r="B122" s="165" t="s">
        <v>261</v>
      </c>
      <c r="C122" s="166">
        <v>1</v>
      </c>
      <c r="D122" s="162"/>
    </row>
    <row r="123" spans="1:4" ht="15.75">
      <c r="A123" s="164" t="s">
        <v>191</v>
      </c>
      <c r="B123" s="165" t="s">
        <v>262</v>
      </c>
      <c r="C123" s="166">
        <v>1</v>
      </c>
      <c r="D123" s="162"/>
    </row>
    <row r="124" spans="1:4" ht="15.75">
      <c r="A124" s="164"/>
      <c r="B124" s="164"/>
      <c r="C124" s="166"/>
      <c r="D124" s="162"/>
    </row>
    <row r="125" spans="1:4" ht="15.75">
      <c r="A125" s="164"/>
      <c r="B125" s="164"/>
      <c r="C125" s="166"/>
      <c r="D125" s="162"/>
    </row>
    <row r="126" spans="1:4" ht="15.75">
      <c r="A126" s="164"/>
      <c r="B126" s="164"/>
      <c r="C126" s="163" t="s">
        <v>17</v>
      </c>
      <c r="D126" s="167">
        <f>SUM(C122:C125)</f>
        <v>2</v>
      </c>
    </row>
    <row r="127" spans="1:4" ht="15.75">
      <c r="A127" s="168" t="s">
        <v>192</v>
      </c>
      <c r="B127" s="164" t="s">
        <v>263</v>
      </c>
      <c r="C127" s="166">
        <v>1</v>
      </c>
      <c r="D127" s="162"/>
    </row>
    <row r="128" spans="1:4" ht="15.75">
      <c r="A128" s="168" t="s">
        <v>192</v>
      </c>
      <c r="B128" s="164" t="s">
        <v>264</v>
      </c>
      <c r="C128" s="166">
        <v>1</v>
      </c>
      <c r="D128" s="162"/>
    </row>
    <row r="129" spans="1:4" ht="15.75">
      <c r="A129" s="168"/>
      <c r="B129" s="164"/>
      <c r="C129" s="166"/>
      <c r="D129" s="162"/>
    </row>
    <row r="130" spans="1:4" ht="15.75">
      <c r="A130" s="168" t="s">
        <v>192</v>
      </c>
      <c r="B130" s="168" t="s">
        <v>210</v>
      </c>
      <c r="C130" s="169">
        <v>1</v>
      </c>
      <c r="D130" s="162"/>
    </row>
    <row r="131" spans="1:4" ht="15.75">
      <c r="A131" s="168"/>
      <c r="B131" s="160"/>
      <c r="C131" s="163" t="s">
        <v>17</v>
      </c>
      <c r="D131" s="122">
        <f>SUM(C127:C130)</f>
        <v>3</v>
      </c>
    </row>
    <row r="132" spans="1:4" ht="15.75">
      <c r="A132" s="160" t="s">
        <v>193</v>
      </c>
      <c r="B132" s="160" t="s">
        <v>265</v>
      </c>
      <c r="C132" s="161">
        <v>1</v>
      </c>
      <c r="D132" s="162"/>
    </row>
    <row r="133" spans="1:4" ht="15.75">
      <c r="A133" s="160"/>
      <c r="B133" s="160"/>
      <c r="C133" s="161"/>
      <c r="D133" s="162"/>
    </row>
    <row r="134" spans="1:4" ht="15.75">
      <c r="A134" s="160"/>
      <c r="B134" s="160"/>
      <c r="C134" s="161"/>
      <c r="D134" s="162"/>
    </row>
    <row r="135" spans="1:4" ht="15.75">
      <c r="A135" s="160" t="s">
        <v>195</v>
      </c>
      <c r="B135" s="160" t="s">
        <v>196</v>
      </c>
      <c r="C135" s="161">
        <v>1</v>
      </c>
      <c r="D135" s="162"/>
    </row>
    <row r="136" spans="1:4" ht="15.75">
      <c r="A136" s="160"/>
      <c r="B136" s="160"/>
      <c r="C136" s="163" t="s">
        <v>17</v>
      </c>
      <c r="D136" s="122">
        <f>SUM(C132:C135)</f>
        <v>2</v>
      </c>
    </row>
    <row r="137" spans="1:4" ht="15.75">
      <c r="A137" s="170" t="s">
        <v>266</v>
      </c>
      <c r="B137" s="160" t="s">
        <v>265</v>
      </c>
      <c r="C137" s="161">
        <v>1</v>
      </c>
      <c r="D137" s="162"/>
    </row>
    <row r="138" spans="1:4" ht="15.75">
      <c r="A138" s="170" t="s">
        <v>266</v>
      </c>
      <c r="B138" s="160" t="s">
        <v>227</v>
      </c>
      <c r="C138" s="161">
        <v>1</v>
      </c>
      <c r="D138" s="162"/>
    </row>
    <row r="139" spans="1:4" ht="15.75">
      <c r="A139" s="160"/>
      <c r="B139" s="160"/>
      <c r="C139" s="163" t="s">
        <v>17</v>
      </c>
      <c r="D139" s="122">
        <f>SUM(C137:C138)</f>
        <v>2</v>
      </c>
    </row>
    <row r="140" spans="1:4" ht="15.75">
      <c r="A140" s="170" t="s">
        <v>197</v>
      </c>
      <c r="B140" s="171" t="s">
        <v>267</v>
      </c>
      <c r="C140" s="172">
        <v>1</v>
      </c>
      <c r="D140" s="162"/>
    </row>
    <row r="141" spans="1:4" ht="15.75">
      <c r="A141" s="170" t="s">
        <v>197</v>
      </c>
      <c r="B141" s="171" t="s">
        <v>268</v>
      </c>
      <c r="C141" s="172">
        <v>1</v>
      </c>
      <c r="D141" s="162"/>
    </row>
    <row r="142" spans="1:4" ht="15.75">
      <c r="A142" s="170"/>
      <c r="B142" s="171"/>
      <c r="C142" s="172"/>
      <c r="D142" s="162"/>
    </row>
    <row r="143" spans="1:4" ht="15.75">
      <c r="A143" s="160"/>
      <c r="B143" s="160"/>
      <c r="C143" s="163" t="s">
        <v>17</v>
      </c>
      <c r="D143" s="122">
        <f>SUM(C140:C142)</f>
        <v>2</v>
      </c>
    </row>
    <row r="144" spans="1:4" ht="15.75">
      <c r="A144" s="170" t="s">
        <v>269</v>
      </c>
      <c r="B144" s="173" t="s">
        <v>270</v>
      </c>
      <c r="C144" s="172">
        <v>1</v>
      </c>
      <c r="D144" s="162"/>
    </row>
    <row r="145" spans="1:4" ht="15.75">
      <c r="A145" s="174"/>
      <c r="B145" s="174"/>
      <c r="C145" s="163" t="s">
        <v>17</v>
      </c>
      <c r="D145" s="122">
        <f>SUM(C144:C144)</f>
        <v>1</v>
      </c>
    </row>
    <row r="146" spans="1:4" ht="15.75">
      <c r="A146" s="170"/>
      <c r="B146" s="173"/>
      <c r="C146" s="172"/>
      <c r="D146" s="162"/>
    </row>
    <row r="147" spans="1:4" ht="15.75">
      <c r="A147" s="170"/>
      <c r="B147" s="173"/>
      <c r="C147" s="172"/>
      <c r="D147" s="162"/>
    </row>
    <row r="148" spans="1:4" ht="15.75">
      <c r="A148" s="170"/>
      <c r="B148" s="173"/>
      <c r="C148" s="172"/>
      <c r="D148" s="162"/>
    </row>
    <row r="149" spans="1:4" ht="15.75">
      <c r="A149" s="160"/>
      <c r="B149" s="160"/>
      <c r="C149" s="163" t="s">
        <v>17</v>
      </c>
      <c r="D149" s="122">
        <f>SUM(C146:C148)</f>
        <v>0</v>
      </c>
    </row>
    <row r="150" spans="1:4" ht="15.75">
      <c r="A150" s="170"/>
      <c r="B150" s="171"/>
      <c r="C150" s="172"/>
      <c r="D150" s="162"/>
    </row>
    <row r="151" spans="1:4" ht="15.75">
      <c r="A151" s="160"/>
      <c r="B151" s="160"/>
      <c r="C151" s="163" t="s">
        <v>17</v>
      </c>
      <c r="D151" s="122">
        <f>SUM(C150:C150)</f>
        <v>0</v>
      </c>
    </row>
    <row r="152" spans="1:4" ht="15.75">
      <c r="A152" s="170" t="s">
        <v>200</v>
      </c>
      <c r="B152" s="171" t="s">
        <v>271</v>
      </c>
      <c r="C152" s="172">
        <v>1</v>
      </c>
      <c r="D152" s="162"/>
    </row>
    <row r="153" spans="1:4" ht="15.75">
      <c r="A153" s="170"/>
      <c r="B153" s="171"/>
      <c r="C153" s="172"/>
      <c r="D153" s="162"/>
    </row>
    <row r="154" spans="1:4" ht="15.75">
      <c r="A154" s="160"/>
      <c r="B154" s="160"/>
      <c r="C154" s="163" t="s">
        <v>17</v>
      </c>
      <c r="D154" s="122">
        <f>SUM(C152:C153)</f>
        <v>1</v>
      </c>
    </row>
    <row r="155" spans="1:4" ht="15.75">
      <c r="A155" s="231" t="s">
        <v>272</v>
      </c>
      <c r="B155" s="231" t="s">
        <v>273</v>
      </c>
      <c r="C155" s="193">
        <v>1</v>
      </c>
      <c r="D155" s="115"/>
    </row>
    <row r="156" spans="1:4" ht="15.75">
      <c r="A156" s="231" t="s">
        <v>272</v>
      </c>
      <c r="B156" s="231" t="s">
        <v>274</v>
      </c>
      <c r="C156" s="193">
        <v>1</v>
      </c>
      <c r="D156" s="115"/>
    </row>
    <row r="157" spans="1:4" ht="16.5" thickBot="1">
      <c r="A157" s="232"/>
      <c r="B157" s="232"/>
      <c r="C157" s="175" t="s">
        <v>17</v>
      </c>
      <c r="D157" s="122">
        <f>SUM(C155:C156)</f>
        <v>2</v>
      </c>
    </row>
    <row r="158" spans="1:4" ht="15.75">
      <c r="A158" s="176" t="s">
        <v>201</v>
      </c>
      <c r="B158" s="177" t="s">
        <v>275</v>
      </c>
      <c r="C158" s="178">
        <v>1</v>
      </c>
      <c r="D158" s="162"/>
    </row>
    <row r="159" spans="1:4" ht="15.75">
      <c r="A159" s="179" t="s">
        <v>201</v>
      </c>
      <c r="B159" s="164" t="s">
        <v>211</v>
      </c>
      <c r="C159" s="166">
        <v>1</v>
      </c>
      <c r="D159" s="162"/>
    </row>
    <row r="160" spans="1:4" ht="15.75">
      <c r="A160" s="180"/>
      <c r="B160" s="180"/>
      <c r="C160" s="163" t="s">
        <v>17</v>
      </c>
      <c r="D160" s="122">
        <f>SUM(C158:C159)</f>
        <v>2</v>
      </c>
    </row>
    <row r="161" spans="1:4" ht="15.75">
      <c r="A161" s="184" t="s">
        <v>276</v>
      </c>
      <c r="B161" s="184" t="s">
        <v>265</v>
      </c>
      <c r="C161" s="185">
        <v>1</v>
      </c>
      <c r="D161" s="115"/>
    </row>
    <row r="162" spans="1:4" ht="15.75">
      <c r="A162" s="186" t="s">
        <v>277</v>
      </c>
      <c r="B162" s="173" t="s">
        <v>278</v>
      </c>
      <c r="C162" s="187">
        <v>1</v>
      </c>
      <c r="D162" s="115"/>
    </row>
    <row r="163" spans="1:4" ht="15.75">
      <c r="A163" s="186"/>
      <c r="B163" s="186"/>
      <c r="C163" s="188" t="s">
        <v>17</v>
      </c>
      <c r="D163" s="122">
        <v>2</v>
      </c>
    </row>
    <row r="164" spans="1:4" ht="15.75">
      <c r="A164" s="171"/>
      <c r="B164" s="171"/>
      <c r="C164" s="183"/>
      <c r="D164" s="122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3.8515625" style="38" customWidth="1"/>
    <col min="2" max="2" width="31.7109375" style="38" customWidth="1"/>
    <col min="3" max="3" width="13.28125" style="146" customWidth="1"/>
    <col min="4" max="4" width="16.28125" style="146" customWidth="1"/>
    <col min="5" max="5" width="10.00390625" style="146" customWidth="1"/>
    <col min="6" max="6" width="8.00390625" style="38" customWidth="1"/>
    <col min="7" max="16384" width="9.140625" style="38" customWidth="1"/>
  </cols>
  <sheetData>
    <row r="1" ht="15">
      <c r="A1" s="38" t="s">
        <v>141</v>
      </c>
    </row>
    <row r="3" spans="1:6" ht="15">
      <c r="A3" s="198" t="s">
        <v>142</v>
      </c>
      <c r="B3" s="198"/>
      <c r="C3" s="198"/>
      <c r="D3" s="198"/>
      <c r="E3" s="198"/>
      <c r="F3" s="198"/>
    </row>
    <row r="4" spans="1:6" ht="25.5">
      <c r="A4" s="39"/>
      <c r="B4" s="32" t="s">
        <v>18</v>
      </c>
      <c r="C4" s="147" t="s">
        <v>15</v>
      </c>
      <c r="D4" s="147" t="s">
        <v>86</v>
      </c>
      <c r="E4" s="147" t="s">
        <v>26</v>
      </c>
      <c r="F4" s="148" t="s">
        <v>17</v>
      </c>
    </row>
    <row r="5" spans="1:6" ht="15">
      <c r="A5" s="197">
        <v>1</v>
      </c>
      <c r="B5" s="149" t="s">
        <v>143</v>
      </c>
      <c r="C5" s="33">
        <v>8</v>
      </c>
      <c r="D5" s="33">
        <v>7</v>
      </c>
      <c r="E5" s="33"/>
      <c r="F5" s="39"/>
    </row>
    <row r="6" spans="1:6" ht="26.25">
      <c r="A6" s="197"/>
      <c r="B6" s="150" t="s">
        <v>144</v>
      </c>
      <c r="C6" s="33">
        <v>5</v>
      </c>
      <c r="D6" s="33"/>
      <c r="E6" s="33"/>
      <c r="F6" s="39"/>
    </row>
    <row r="7" spans="1:6" ht="26.25">
      <c r="A7" s="199">
        <v>2</v>
      </c>
      <c r="B7" s="150" t="s">
        <v>145</v>
      </c>
      <c r="C7" s="33">
        <v>5</v>
      </c>
      <c r="D7" s="33">
        <v>4</v>
      </c>
      <c r="E7" s="33"/>
      <c r="F7" s="39"/>
    </row>
    <row r="8" spans="1:6" ht="39">
      <c r="A8" s="199"/>
      <c r="B8" s="150" t="s">
        <v>146</v>
      </c>
      <c r="C8" s="33"/>
      <c r="D8" s="33">
        <v>2</v>
      </c>
      <c r="E8" s="33"/>
      <c r="F8" s="39"/>
    </row>
    <row r="9" spans="1:6" ht="15">
      <c r="A9" s="151">
        <v>3</v>
      </c>
      <c r="B9" s="152" t="s">
        <v>147</v>
      </c>
      <c r="C9" s="33"/>
      <c r="D9" s="33">
        <v>3</v>
      </c>
      <c r="E9" s="33"/>
      <c r="F9" s="39"/>
    </row>
    <row r="10" spans="1:6" ht="15">
      <c r="A10" s="197">
        <v>4</v>
      </c>
      <c r="B10" s="150" t="s">
        <v>148</v>
      </c>
      <c r="C10" s="33"/>
      <c r="D10" s="33">
        <v>3</v>
      </c>
      <c r="E10" s="33"/>
      <c r="F10" s="39"/>
    </row>
    <row r="11" spans="1:6" ht="15">
      <c r="A11" s="197"/>
      <c r="B11" s="150" t="s">
        <v>149</v>
      </c>
      <c r="C11" s="33"/>
      <c r="D11" s="33">
        <v>4</v>
      </c>
      <c r="E11" s="33"/>
      <c r="F11" s="39"/>
    </row>
    <row r="12" spans="1:6" ht="15">
      <c r="A12" s="197">
        <v>5</v>
      </c>
      <c r="B12" s="150" t="s">
        <v>150</v>
      </c>
      <c r="C12" s="33"/>
      <c r="D12" s="33">
        <v>4</v>
      </c>
      <c r="E12" s="33"/>
      <c r="F12" s="39"/>
    </row>
    <row r="13" spans="1:6" ht="15">
      <c r="A13" s="197"/>
      <c r="B13" s="150" t="s">
        <v>151</v>
      </c>
      <c r="C13" s="33"/>
      <c r="D13" s="33">
        <v>4</v>
      </c>
      <c r="E13" s="33"/>
      <c r="F13" s="39"/>
    </row>
    <row r="14" spans="1:6" ht="26.25">
      <c r="A14" s="197">
        <v>6</v>
      </c>
      <c r="B14" s="150" t="s">
        <v>152</v>
      </c>
      <c r="C14" s="33">
        <v>2</v>
      </c>
      <c r="D14" s="33">
        <v>2</v>
      </c>
      <c r="E14" s="33">
        <v>1</v>
      </c>
      <c r="F14" s="39"/>
    </row>
    <row r="15" spans="1:6" ht="26.25">
      <c r="A15" s="197"/>
      <c r="B15" s="150" t="s">
        <v>153</v>
      </c>
      <c r="C15" s="33">
        <v>3</v>
      </c>
      <c r="D15" s="33">
        <v>2</v>
      </c>
      <c r="E15" s="33"/>
      <c r="F15" s="39"/>
    </row>
    <row r="16" spans="1:6" ht="15">
      <c r="A16" s="39">
        <v>7</v>
      </c>
      <c r="B16" s="152" t="s">
        <v>154</v>
      </c>
      <c r="C16" s="33">
        <v>3</v>
      </c>
      <c r="D16" s="33"/>
      <c r="E16" s="33"/>
      <c r="F16" s="39"/>
    </row>
    <row r="17" spans="1:6" ht="15">
      <c r="A17" s="39">
        <v>8</v>
      </c>
      <c r="B17" s="152" t="s">
        <v>155</v>
      </c>
      <c r="C17" s="33"/>
      <c r="D17" s="33">
        <v>3</v>
      </c>
      <c r="E17" s="33"/>
      <c r="F17" s="39"/>
    </row>
    <row r="18" spans="1:6" ht="15">
      <c r="A18" s="39">
        <v>9</v>
      </c>
      <c r="B18" s="152" t="s">
        <v>156</v>
      </c>
      <c r="C18" s="33"/>
      <c r="D18" s="33">
        <v>3</v>
      </c>
      <c r="E18" s="33"/>
      <c r="F18" s="39"/>
    </row>
    <row r="19" spans="1:6" ht="15">
      <c r="A19" s="39">
        <v>10</v>
      </c>
      <c r="B19" s="152" t="s">
        <v>157</v>
      </c>
      <c r="C19" s="33"/>
      <c r="D19" s="33">
        <v>2</v>
      </c>
      <c r="E19" s="33"/>
      <c r="F19" s="39"/>
    </row>
    <row r="20" spans="1:6" ht="15">
      <c r="A20" s="39"/>
      <c r="B20" s="153" t="s">
        <v>158</v>
      </c>
      <c r="C20" s="154">
        <f>SUM(C5:C18)</f>
        <v>26</v>
      </c>
      <c r="D20" s="154">
        <f>SUM(D5:D19)</f>
        <v>43</v>
      </c>
      <c r="E20" s="154">
        <f>SUM(E5:E18)</f>
        <v>1</v>
      </c>
      <c r="F20" s="155">
        <f>SUM(C20:E20)</f>
        <v>70</v>
      </c>
    </row>
    <row r="21" spans="1:6" ht="15">
      <c r="A21" s="156">
        <v>11</v>
      </c>
      <c r="B21" s="157" t="s">
        <v>159</v>
      </c>
      <c r="C21" s="33"/>
      <c r="D21" s="33"/>
      <c r="E21" s="33"/>
      <c r="F21" s="39"/>
    </row>
  </sheetData>
  <sheetProtection/>
  <mergeCells count="6">
    <mergeCell ref="A14:A15"/>
    <mergeCell ref="A3:F3"/>
    <mergeCell ref="A5:A6"/>
    <mergeCell ref="A7:A8"/>
    <mergeCell ref="A10:A11"/>
    <mergeCell ref="A12:A13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3.8515625" style="38" customWidth="1"/>
    <col min="2" max="2" width="31.7109375" style="38" customWidth="1"/>
    <col min="3" max="3" width="19.57421875" style="38" customWidth="1"/>
    <col min="4" max="255" width="9.140625" style="38" customWidth="1"/>
    <col min="256" max="16384" width="3.8515625" style="38" customWidth="1"/>
  </cols>
  <sheetData>
    <row r="1" ht="15">
      <c r="A1" s="38" t="s">
        <v>141</v>
      </c>
    </row>
    <row r="3" spans="1:3" ht="15">
      <c r="A3" s="233" t="s">
        <v>279</v>
      </c>
      <c r="B3" s="233"/>
      <c r="C3" s="233"/>
    </row>
    <row r="4" spans="1:3" ht="15">
      <c r="A4" s="39"/>
      <c r="B4" s="32" t="s">
        <v>18</v>
      </c>
      <c r="C4" s="234" t="s">
        <v>280</v>
      </c>
    </row>
    <row r="5" spans="1:3" ht="15">
      <c r="A5" s="235">
        <v>1</v>
      </c>
      <c r="B5" s="149" t="s">
        <v>143</v>
      </c>
      <c r="C5" s="156"/>
    </row>
    <row r="6" spans="1:3" ht="15">
      <c r="A6" s="236"/>
      <c r="B6" s="149" t="s">
        <v>236</v>
      </c>
      <c r="C6" s="156">
        <v>1</v>
      </c>
    </row>
    <row r="7" spans="1:3" ht="15">
      <c r="A7" s="236"/>
      <c r="B7" s="149" t="s">
        <v>281</v>
      </c>
      <c r="C7" s="156">
        <v>1</v>
      </c>
    </row>
    <row r="8" spans="1:3" ht="15">
      <c r="A8" s="236"/>
      <c r="B8" s="149" t="s">
        <v>237</v>
      </c>
      <c r="C8" s="156">
        <v>1</v>
      </c>
    </row>
    <row r="9" spans="1:3" ht="15">
      <c r="A9" s="236"/>
      <c r="B9" s="149" t="s">
        <v>246</v>
      </c>
      <c r="C9" s="156">
        <v>1</v>
      </c>
    </row>
    <row r="10" spans="1:3" ht="15">
      <c r="A10" s="236"/>
      <c r="B10" s="237" t="s">
        <v>17</v>
      </c>
      <c r="C10" s="155">
        <f>SUM(C6:C9)</f>
        <v>4</v>
      </c>
    </row>
    <row r="11" spans="1:3" ht="15">
      <c r="A11" s="236"/>
      <c r="B11" s="150" t="s">
        <v>144</v>
      </c>
      <c r="C11" s="39"/>
    </row>
    <row r="12" spans="1:3" ht="15">
      <c r="A12" s="236"/>
      <c r="B12" s="149" t="s">
        <v>236</v>
      </c>
      <c r="C12" s="156">
        <v>1</v>
      </c>
    </row>
    <row r="13" spans="1:3" ht="15">
      <c r="A13" s="194"/>
      <c r="B13" s="238" t="s">
        <v>17</v>
      </c>
      <c r="C13" s="155">
        <f>SUM(C12:C12)</f>
        <v>1</v>
      </c>
    </row>
    <row r="14" spans="1:3" ht="15">
      <c r="A14" s="239">
        <v>2</v>
      </c>
      <c r="B14" s="150" t="s">
        <v>145</v>
      </c>
      <c r="C14" s="39"/>
    </row>
    <row r="15" spans="1:3" ht="15">
      <c r="A15" s="240"/>
      <c r="B15" s="150" t="s">
        <v>281</v>
      </c>
      <c r="C15" s="156">
        <v>1</v>
      </c>
    </row>
    <row r="16" spans="1:3" ht="15">
      <c r="A16" s="240"/>
      <c r="B16" s="150" t="s">
        <v>224</v>
      </c>
      <c r="C16" s="156">
        <v>1</v>
      </c>
    </row>
    <row r="17" spans="1:3" ht="15">
      <c r="A17" s="240"/>
      <c r="B17" s="150" t="s">
        <v>236</v>
      </c>
      <c r="C17" s="156">
        <v>1</v>
      </c>
    </row>
    <row r="18" spans="1:3" ht="15">
      <c r="A18" s="240"/>
      <c r="B18" s="238" t="s">
        <v>17</v>
      </c>
      <c r="C18" s="155">
        <f>SUM(C15:C17)</f>
        <v>3</v>
      </c>
    </row>
    <row r="19" spans="1:3" ht="15">
      <c r="A19" s="240"/>
      <c r="B19" s="150" t="s">
        <v>146</v>
      </c>
      <c r="C19" s="39"/>
    </row>
    <row r="20" spans="1:3" ht="15">
      <c r="A20" s="240"/>
      <c r="B20" s="150" t="s">
        <v>224</v>
      </c>
      <c r="C20" s="39">
        <v>1</v>
      </c>
    </row>
    <row r="21" spans="1:3" ht="15">
      <c r="A21" s="241"/>
      <c r="B21" s="150" t="s">
        <v>282</v>
      </c>
      <c r="C21" s="156">
        <v>1</v>
      </c>
    </row>
    <row r="22" spans="1:3" ht="15">
      <c r="A22" s="195"/>
      <c r="B22" s="238" t="s">
        <v>17</v>
      </c>
      <c r="C22" s="155">
        <f>SUM(C19:C21)</f>
        <v>2</v>
      </c>
    </row>
    <row r="23" spans="1:3" ht="15">
      <c r="A23" s="239">
        <v>3</v>
      </c>
      <c r="B23" s="152" t="s">
        <v>283</v>
      </c>
      <c r="C23" s="39"/>
    </row>
    <row r="24" spans="1:3" ht="15">
      <c r="A24" s="240"/>
      <c r="B24" s="150" t="s">
        <v>236</v>
      </c>
      <c r="C24" s="156">
        <v>1</v>
      </c>
    </row>
    <row r="25" spans="1:3" ht="15">
      <c r="A25" s="240"/>
      <c r="B25" s="150" t="s">
        <v>237</v>
      </c>
      <c r="C25" s="156">
        <v>1</v>
      </c>
    </row>
    <row r="26" spans="1:3" ht="15">
      <c r="A26" s="240"/>
      <c r="B26" s="150" t="s">
        <v>282</v>
      </c>
      <c r="C26" s="156">
        <v>1</v>
      </c>
    </row>
    <row r="27" spans="1:3" ht="15">
      <c r="A27" s="195"/>
      <c r="B27" s="238" t="s">
        <v>17</v>
      </c>
      <c r="C27" s="155">
        <f>SUM(C24:C26)</f>
        <v>3</v>
      </c>
    </row>
    <row r="28" spans="1:3" ht="15">
      <c r="A28" s="235">
        <v>4</v>
      </c>
      <c r="B28" s="150" t="s">
        <v>148</v>
      </c>
      <c r="C28" s="39"/>
    </row>
    <row r="29" spans="1:3" ht="15">
      <c r="A29" s="236"/>
      <c r="B29" s="150" t="s">
        <v>236</v>
      </c>
      <c r="C29" s="156">
        <v>1</v>
      </c>
    </row>
    <row r="30" spans="1:3" ht="15">
      <c r="A30" s="236"/>
      <c r="B30" s="150" t="s">
        <v>284</v>
      </c>
      <c r="C30" s="156">
        <v>1</v>
      </c>
    </row>
    <row r="31" spans="1:3" ht="15">
      <c r="A31" s="236"/>
      <c r="B31" s="150" t="s">
        <v>231</v>
      </c>
      <c r="C31" s="156">
        <v>1</v>
      </c>
    </row>
    <row r="32" spans="1:3" ht="15">
      <c r="A32" s="236"/>
      <c r="B32" s="238" t="s">
        <v>17</v>
      </c>
      <c r="C32" s="155">
        <f>SUM(C29:C31)</f>
        <v>3</v>
      </c>
    </row>
    <row r="33" spans="1:3" ht="15">
      <c r="A33" s="236"/>
      <c r="B33" s="150" t="s">
        <v>149</v>
      </c>
      <c r="C33" s="39"/>
    </row>
    <row r="34" spans="1:3" ht="15">
      <c r="A34" s="236"/>
      <c r="B34" s="150" t="s">
        <v>229</v>
      </c>
      <c r="C34" s="156">
        <v>1</v>
      </c>
    </row>
    <row r="35" spans="1:3" ht="15">
      <c r="A35" s="194"/>
      <c r="B35" s="238" t="s">
        <v>17</v>
      </c>
      <c r="C35" s="155">
        <f>SUM(C34:C34)</f>
        <v>1</v>
      </c>
    </row>
    <row r="36" spans="1:3" ht="15">
      <c r="A36" s="235">
        <v>5</v>
      </c>
      <c r="B36" s="150" t="s">
        <v>150</v>
      </c>
      <c r="C36" s="39"/>
    </row>
    <row r="37" spans="1:3" ht="15">
      <c r="A37" s="236"/>
      <c r="B37" s="150" t="s">
        <v>285</v>
      </c>
      <c r="C37" s="156">
        <v>1</v>
      </c>
    </row>
    <row r="38" spans="1:3" ht="15">
      <c r="A38" s="236"/>
      <c r="B38" s="150" t="s">
        <v>236</v>
      </c>
      <c r="C38" s="156">
        <v>1</v>
      </c>
    </row>
    <row r="39" spans="1:3" ht="15">
      <c r="A39" s="236"/>
      <c r="B39" s="238" t="s">
        <v>17</v>
      </c>
      <c r="C39" s="155">
        <f>SUM(C37:C38)</f>
        <v>2</v>
      </c>
    </row>
    <row r="40" spans="1:3" ht="15">
      <c r="A40" s="236"/>
      <c r="B40" s="150" t="s">
        <v>151</v>
      </c>
      <c r="C40" s="39"/>
    </row>
    <row r="41" spans="1:3" ht="15">
      <c r="A41" s="236"/>
      <c r="B41" s="150" t="s">
        <v>226</v>
      </c>
      <c r="C41" s="156">
        <v>1</v>
      </c>
    </row>
    <row r="42" spans="1:3" ht="15">
      <c r="A42" s="236"/>
      <c r="B42" s="150" t="s">
        <v>286</v>
      </c>
      <c r="C42" s="156">
        <v>1</v>
      </c>
    </row>
    <row r="43" spans="1:3" ht="15">
      <c r="A43" s="236"/>
      <c r="B43" s="150" t="s">
        <v>231</v>
      </c>
      <c r="C43" s="156"/>
    </row>
    <row r="44" spans="1:3" ht="15">
      <c r="A44" s="194"/>
      <c r="B44" s="238" t="s">
        <v>17</v>
      </c>
      <c r="C44" s="155">
        <f>SUM(C41:C43)</f>
        <v>2</v>
      </c>
    </row>
    <row r="45" spans="1:3" ht="15">
      <c r="A45" s="235">
        <v>6</v>
      </c>
      <c r="B45" s="150" t="s">
        <v>152</v>
      </c>
      <c r="C45" s="39"/>
    </row>
    <row r="46" spans="1:3" ht="15">
      <c r="A46" s="236"/>
      <c r="B46" s="150" t="s">
        <v>236</v>
      </c>
      <c r="C46" s="156">
        <v>1</v>
      </c>
    </row>
    <row r="47" spans="1:3" ht="15">
      <c r="A47" s="236"/>
      <c r="B47" s="150" t="s">
        <v>237</v>
      </c>
      <c r="C47" s="156">
        <v>1</v>
      </c>
    </row>
    <row r="48" spans="1:3" ht="15">
      <c r="A48" s="236"/>
      <c r="B48" s="238" t="s">
        <v>17</v>
      </c>
      <c r="C48" s="155">
        <f>SUM(C46:C47)</f>
        <v>2</v>
      </c>
    </row>
    <row r="49" spans="1:3" ht="15">
      <c r="A49" s="236"/>
      <c r="B49" s="150" t="s">
        <v>153</v>
      </c>
      <c r="C49" s="39"/>
    </row>
    <row r="50" spans="1:3" ht="15">
      <c r="A50" s="236"/>
      <c r="B50" s="150" t="s">
        <v>284</v>
      </c>
      <c r="C50" s="39">
        <v>1</v>
      </c>
    </row>
    <row r="51" spans="1:3" ht="15">
      <c r="A51" s="236"/>
      <c r="B51" s="150" t="s">
        <v>281</v>
      </c>
      <c r="C51" s="39">
        <v>1</v>
      </c>
    </row>
    <row r="52" spans="1:3" ht="15">
      <c r="A52" s="194"/>
      <c r="B52" s="238" t="s">
        <v>17</v>
      </c>
      <c r="C52" s="155">
        <f>SUM(C50:C51)</f>
        <v>2</v>
      </c>
    </row>
    <row r="53" spans="1:3" ht="15">
      <c r="A53" s="235">
        <v>7</v>
      </c>
      <c r="B53" s="152" t="s">
        <v>154</v>
      </c>
      <c r="C53" s="39"/>
    </row>
    <row r="54" spans="1:3" ht="15">
      <c r="A54" s="236"/>
      <c r="B54" s="150" t="s">
        <v>236</v>
      </c>
      <c r="C54" s="39">
        <v>1</v>
      </c>
    </row>
    <row r="55" spans="1:3" ht="15">
      <c r="A55" s="39"/>
      <c r="B55" s="238" t="s">
        <v>17</v>
      </c>
      <c r="C55" s="155">
        <f>SUM(C54:C54)</f>
        <v>1</v>
      </c>
    </row>
    <row r="56" spans="1:3" ht="15">
      <c r="A56" s="235">
        <v>8</v>
      </c>
      <c r="B56" s="152" t="s">
        <v>155</v>
      </c>
      <c r="C56" s="39"/>
    </row>
    <row r="57" spans="1:3" ht="15">
      <c r="A57" s="236"/>
      <c r="B57" s="150" t="s">
        <v>224</v>
      </c>
      <c r="C57" s="39">
        <v>1</v>
      </c>
    </row>
    <row r="58" spans="1:3" ht="15">
      <c r="A58" s="236"/>
      <c r="B58" s="150" t="s">
        <v>236</v>
      </c>
      <c r="C58" s="39">
        <v>1</v>
      </c>
    </row>
    <row r="59" spans="1:3" ht="15">
      <c r="A59" s="39"/>
      <c r="B59" s="238" t="s">
        <v>17</v>
      </c>
      <c r="C59" s="155">
        <f>SUM(C57:C58)</f>
        <v>2</v>
      </c>
    </row>
    <row r="60" spans="1:3" ht="15">
      <c r="A60" s="235">
        <v>9</v>
      </c>
      <c r="B60" s="152" t="s">
        <v>156</v>
      </c>
      <c r="C60" s="39"/>
    </row>
    <row r="61" spans="1:3" ht="15">
      <c r="A61" s="236"/>
      <c r="B61" s="150" t="s">
        <v>226</v>
      </c>
      <c r="C61" s="156">
        <v>1</v>
      </c>
    </row>
    <row r="62" spans="1:3" ht="15">
      <c r="A62" s="236"/>
      <c r="B62" s="150" t="s">
        <v>236</v>
      </c>
      <c r="C62" s="156">
        <v>1</v>
      </c>
    </row>
    <row r="63" spans="1:3" ht="15">
      <c r="A63" s="39"/>
      <c r="B63" s="238" t="s">
        <v>17</v>
      </c>
      <c r="C63" s="155">
        <f>SUM(C61:C62)</f>
        <v>2</v>
      </c>
    </row>
    <row r="64" spans="1:3" ht="15">
      <c r="A64" s="156"/>
      <c r="B64" s="153" t="s">
        <v>287</v>
      </c>
      <c r="C64" s="242">
        <f>SUM(C63,C59,C55,C52,C48,C44,C39,C35,C32,C27,C22,C18,C13,C10)</f>
        <v>30</v>
      </c>
    </row>
    <row r="66" spans="3:4" ht="15">
      <c r="C66" s="243"/>
      <c r="D66" s="243"/>
    </row>
    <row r="68" spans="3:4" ht="15">
      <c r="C68" s="243"/>
      <c r="D68" s="243"/>
    </row>
  </sheetData>
  <sheetProtection/>
  <mergeCells count="12">
    <mergeCell ref="A45:A51"/>
    <mergeCell ref="A53:A54"/>
    <mergeCell ref="A56:A58"/>
    <mergeCell ref="A60:A62"/>
    <mergeCell ref="C66:D66"/>
    <mergeCell ref="C68:D68"/>
    <mergeCell ref="A3:C3"/>
    <mergeCell ref="A5:A12"/>
    <mergeCell ref="A14:A21"/>
    <mergeCell ref="A23:A26"/>
    <mergeCell ref="A28:A34"/>
    <mergeCell ref="A36:A4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0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13.28125" style="0" customWidth="1"/>
    <col min="2" max="2" width="5.57421875" style="0" customWidth="1"/>
    <col min="3" max="3" width="9.140625" style="0" customWidth="1"/>
  </cols>
  <sheetData>
    <row r="1" spans="1:22" ht="41.25" customHeight="1">
      <c r="A1" s="202" t="s">
        <v>214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4"/>
    </row>
    <row r="2" spans="1:22" ht="96">
      <c r="A2" s="45" t="s">
        <v>43</v>
      </c>
      <c r="B2" s="46" t="s">
        <v>44</v>
      </c>
      <c r="C2" s="46" t="s">
        <v>45</v>
      </c>
      <c r="D2" s="46" t="s">
        <v>46</v>
      </c>
      <c r="E2" s="46" t="s">
        <v>47</v>
      </c>
      <c r="F2" s="46" t="s">
        <v>48</v>
      </c>
      <c r="G2" s="46" t="s">
        <v>49</v>
      </c>
      <c r="H2" s="46" t="s">
        <v>50</v>
      </c>
      <c r="I2" s="46" t="s">
        <v>51</v>
      </c>
      <c r="J2" s="46" t="s">
        <v>52</v>
      </c>
      <c r="K2" s="46" t="s">
        <v>53</v>
      </c>
      <c r="L2" s="46" t="s">
        <v>54</v>
      </c>
      <c r="M2" s="47" t="s">
        <v>55</v>
      </c>
      <c r="N2" s="46" t="s">
        <v>56</v>
      </c>
      <c r="O2" s="46" t="s">
        <v>57</v>
      </c>
      <c r="P2" s="46" t="s">
        <v>58</v>
      </c>
      <c r="Q2" s="46" t="s">
        <v>59</v>
      </c>
      <c r="R2" s="48" t="s">
        <v>60</v>
      </c>
      <c r="S2" s="49" t="s">
        <v>61</v>
      </c>
      <c r="T2" s="49" t="s">
        <v>62</v>
      </c>
      <c r="U2" s="50" t="s">
        <v>63</v>
      </c>
      <c r="V2" s="36" t="s">
        <v>64</v>
      </c>
    </row>
    <row r="3" spans="1:22" ht="15">
      <c r="A3" s="38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4"/>
    </row>
    <row r="4" spans="1:22" ht="15">
      <c r="A4" s="200" t="s">
        <v>65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44"/>
    </row>
    <row r="5" spans="1:22" ht="45">
      <c r="A5" s="41" t="s">
        <v>66</v>
      </c>
      <c r="B5" s="40">
        <v>3</v>
      </c>
      <c r="C5" s="40">
        <v>3</v>
      </c>
      <c r="D5" s="40">
        <v>1</v>
      </c>
      <c r="E5" s="40">
        <v>0</v>
      </c>
      <c r="F5" s="40">
        <v>1</v>
      </c>
      <c r="G5" s="40">
        <v>0</v>
      </c>
      <c r="H5" s="40">
        <v>0</v>
      </c>
      <c r="I5" s="40">
        <v>1</v>
      </c>
      <c r="J5" s="40">
        <v>0</v>
      </c>
      <c r="K5" s="40">
        <v>0</v>
      </c>
      <c r="L5" s="40">
        <v>0</v>
      </c>
      <c r="M5" s="40">
        <v>2</v>
      </c>
      <c r="N5" s="40">
        <v>0</v>
      </c>
      <c r="O5" s="40"/>
      <c r="P5" s="40">
        <v>1</v>
      </c>
      <c r="Q5" s="40"/>
      <c r="R5" s="40"/>
      <c r="S5" s="40"/>
      <c r="T5" s="40"/>
      <c r="U5" s="43">
        <v>1</v>
      </c>
      <c r="V5" s="205">
        <v>50</v>
      </c>
    </row>
    <row r="6" spans="1:22" ht="30">
      <c r="A6" s="41" t="s">
        <v>67</v>
      </c>
      <c r="B6" s="40"/>
      <c r="C6" s="40"/>
      <c r="D6" s="40"/>
      <c r="E6" s="40"/>
      <c r="F6" s="40">
        <v>1</v>
      </c>
      <c r="G6" s="40"/>
      <c r="H6" s="40">
        <v>1</v>
      </c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3"/>
      <c r="V6" s="205"/>
    </row>
    <row r="7" spans="1:22" ht="45">
      <c r="A7" s="41" t="s">
        <v>68</v>
      </c>
      <c r="B7" s="40">
        <v>4</v>
      </c>
      <c r="C7" s="40">
        <v>3</v>
      </c>
      <c r="D7" s="40">
        <v>2</v>
      </c>
      <c r="E7" s="40">
        <v>0</v>
      </c>
      <c r="F7" s="40">
        <v>2</v>
      </c>
      <c r="G7" s="40">
        <v>0</v>
      </c>
      <c r="H7" s="40">
        <v>1</v>
      </c>
      <c r="I7" s="40">
        <v>1</v>
      </c>
      <c r="J7" s="40">
        <v>1</v>
      </c>
      <c r="K7" s="40">
        <v>1</v>
      </c>
      <c r="L7" s="40">
        <v>0</v>
      </c>
      <c r="M7" s="40">
        <v>2</v>
      </c>
      <c r="N7" s="40">
        <v>2</v>
      </c>
      <c r="O7" s="40"/>
      <c r="P7" s="40">
        <v>1</v>
      </c>
      <c r="Q7" s="40"/>
      <c r="R7" s="40"/>
      <c r="S7" s="40"/>
      <c r="T7" s="40"/>
      <c r="U7" s="43"/>
      <c r="V7" s="205"/>
    </row>
    <row r="8" spans="1:22" ht="45">
      <c r="A8" s="41" t="s">
        <v>69</v>
      </c>
      <c r="B8" s="40">
        <v>3</v>
      </c>
      <c r="C8" s="40">
        <v>4</v>
      </c>
      <c r="D8" s="40">
        <v>1</v>
      </c>
      <c r="E8" s="40">
        <v>0</v>
      </c>
      <c r="F8" s="40">
        <v>1</v>
      </c>
      <c r="G8" s="40">
        <v>0</v>
      </c>
      <c r="H8" s="40">
        <v>1</v>
      </c>
      <c r="I8" s="40">
        <v>1</v>
      </c>
      <c r="J8" s="40">
        <v>1</v>
      </c>
      <c r="K8" s="40">
        <v>1</v>
      </c>
      <c r="L8" s="40">
        <v>0</v>
      </c>
      <c r="M8" s="40">
        <v>0</v>
      </c>
      <c r="N8" s="40">
        <v>1</v>
      </c>
      <c r="O8" s="40"/>
      <c r="P8" s="40"/>
      <c r="Q8" s="40"/>
      <c r="R8" s="40"/>
      <c r="S8" s="40"/>
      <c r="T8" s="40"/>
      <c r="U8" s="43">
        <v>1</v>
      </c>
      <c r="V8" s="205"/>
    </row>
    <row r="9" spans="1:22" ht="15">
      <c r="A9" s="39"/>
      <c r="B9" s="40">
        <v>10</v>
      </c>
      <c r="C9" s="40">
        <v>10</v>
      </c>
      <c r="D9" s="40">
        <v>4</v>
      </c>
      <c r="E9" s="40">
        <v>0</v>
      </c>
      <c r="F9" s="40">
        <v>5</v>
      </c>
      <c r="G9" s="40">
        <v>0</v>
      </c>
      <c r="H9" s="40">
        <v>3</v>
      </c>
      <c r="I9" s="40">
        <v>3</v>
      </c>
      <c r="J9" s="40">
        <v>2</v>
      </c>
      <c r="K9" s="40">
        <v>2</v>
      </c>
      <c r="L9" s="40">
        <v>0</v>
      </c>
      <c r="M9" s="40">
        <v>4</v>
      </c>
      <c r="N9" s="40">
        <v>3</v>
      </c>
      <c r="O9" s="40">
        <v>0</v>
      </c>
      <c r="P9" s="40">
        <v>2</v>
      </c>
      <c r="Q9" s="40">
        <v>0</v>
      </c>
      <c r="R9" s="40">
        <v>0</v>
      </c>
      <c r="S9" s="40">
        <v>0</v>
      </c>
      <c r="T9" s="40"/>
      <c r="U9" s="43">
        <v>2</v>
      </c>
      <c r="V9" s="206"/>
    </row>
    <row r="10" spans="1:22" ht="1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44"/>
    </row>
  </sheetData>
  <sheetProtection/>
  <mergeCells count="3">
    <mergeCell ref="A4:U4"/>
    <mergeCell ref="A1:V1"/>
    <mergeCell ref="V5:V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"/>
  <sheetViews>
    <sheetView zoomScalePageLayoutView="0" workbookViewId="0" topLeftCell="A1">
      <selection activeCell="I4" sqref="I4"/>
    </sheetView>
  </sheetViews>
  <sheetFormatPr defaultColWidth="9.140625" defaultRowHeight="15"/>
  <sheetData>
    <row r="1" spans="1:22" ht="15">
      <c r="A1" s="244" t="s">
        <v>288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</row>
    <row r="2" spans="1:22" ht="96">
      <c r="A2" s="246" t="s">
        <v>43</v>
      </c>
      <c r="B2" s="247" t="s">
        <v>44</v>
      </c>
      <c r="C2" s="247" t="s">
        <v>45</v>
      </c>
      <c r="D2" s="247" t="s">
        <v>46</v>
      </c>
      <c r="E2" s="247" t="s">
        <v>47</v>
      </c>
      <c r="F2" s="247" t="s">
        <v>48</v>
      </c>
      <c r="G2" s="247" t="s">
        <v>49</v>
      </c>
      <c r="H2" s="247" t="s">
        <v>50</v>
      </c>
      <c r="I2" s="247" t="s">
        <v>51</v>
      </c>
      <c r="J2" s="247" t="s">
        <v>52</v>
      </c>
      <c r="K2" s="247" t="s">
        <v>53</v>
      </c>
      <c r="L2" s="247" t="s">
        <v>54</v>
      </c>
      <c r="M2" s="248" t="s">
        <v>55</v>
      </c>
      <c r="N2" s="247" t="s">
        <v>56</v>
      </c>
      <c r="O2" s="247" t="s">
        <v>57</v>
      </c>
      <c r="P2" s="247" t="s">
        <v>58</v>
      </c>
      <c r="Q2" s="247" t="s">
        <v>59</v>
      </c>
      <c r="R2" s="249" t="s">
        <v>60</v>
      </c>
      <c r="S2" s="250" t="s">
        <v>61</v>
      </c>
      <c r="T2" s="250" t="s">
        <v>62</v>
      </c>
      <c r="U2" s="251" t="s">
        <v>63</v>
      </c>
      <c r="V2" s="252" t="s">
        <v>64</v>
      </c>
    </row>
    <row r="3" spans="1:22" ht="75">
      <c r="A3" s="253" t="s">
        <v>289</v>
      </c>
      <c r="B3" s="40"/>
      <c r="C3" s="40">
        <v>1</v>
      </c>
      <c r="D3" s="40"/>
      <c r="E3" s="40"/>
      <c r="F3" s="40"/>
      <c r="G3" s="40"/>
      <c r="H3" s="40"/>
      <c r="I3" s="40"/>
      <c r="J3" s="40">
        <v>1</v>
      </c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205">
        <f>SUM(B3:U10)</f>
        <v>20</v>
      </c>
    </row>
    <row r="4" spans="1:22" ht="45">
      <c r="A4" s="254" t="s">
        <v>290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>
        <v>1</v>
      </c>
      <c r="N4" s="40"/>
      <c r="O4" s="40"/>
      <c r="P4" s="40"/>
      <c r="Q4" s="40"/>
      <c r="R4" s="40"/>
      <c r="S4" s="40"/>
      <c r="T4" s="40"/>
      <c r="U4" s="40"/>
      <c r="V4" s="205"/>
    </row>
    <row r="5" spans="1:22" ht="75">
      <c r="A5" s="254" t="s">
        <v>291</v>
      </c>
      <c r="B5" s="255">
        <v>1</v>
      </c>
      <c r="C5" s="40">
        <v>1</v>
      </c>
      <c r="D5" s="40">
        <v>2</v>
      </c>
      <c r="E5" s="40">
        <v>2</v>
      </c>
      <c r="F5" s="40"/>
      <c r="G5" s="40"/>
      <c r="H5" s="40"/>
      <c r="I5" s="40"/>
      <c r="J5" s="40"/>
      <c r="K5" s="40">
        <v>1</v>
      </c>
      <c r="L5" s="40"/>
      <c r="M5" s="40"/>
      <c r="N5" s="40"/>
      <c r="O5" s="40"/>
      <c r="P5" s="40"/>
      <c r="Q5" s="40"/>
      <c r="R5" s="40"/>
      <c r="S5" s="40"/>
      <c r="T5" s="40">
        <v>1</v>
      </c>
      <c r="U5" s="40"/>
      <c r="V5" s="205"/>
    </row>
    <row r="6" spans="1:22" ht="120">
      <c r="A6" s="254" t="s">
        <v>292</v>
      </c>
      <c r="B6" s="40"/>
      <c r="C6" s="40"/>
      <c r="D6" s="40"/>
      <c r="E6" s="40"/>
      <c r="F6" s="40"/>
      <c r="G6" s="40"/>
      <c r="H6" s="40"/>
      <c r="I6" s="40"/>
      <c r="J6" s="40">
        <v>1</v>
      </c>
      <c r="K6" s="40"/>
      <c r="L6" s="40"/>
      <c r="M6" s="40"/>
      <c r="N6" s="40">
        <v>1</v>
      </c>
      <c r="O6" s="40"/>
      <c r="P6" s="40"/>
      <c r="Q6" s="40"/>
      <c r="R6" s="40"/>
      <c r="S6" s="40"/>
      <c r="T6" s="40"/>
      <c r="U6" s="40"/>
      <c r="V6" s="205"/>
    </row>
    <row r="7" spans="1:22" ht="60">
      <c r="A7" s="254" t="s">
        <v>293</v>
      </c>
      <c r="B7" s="40"/>
      <c r="C7" s="40"/>
      <c r="D7" s="40"/>
      <c r="E7" s="40"/>
      <c r="F7" s="40">
        <v>1</v>
      </c>
      <c r="G7" s="40"/>
      <c r="H7" s="40"/>
      <c r="I7" s="40"/>
      <c r="J7" s="40"/>
      <c r="K7" s="40">
        <v>1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205"/>
    </row>
    <row r="8" spans="1:22" ht="90">
      <c r="A8" s="254" t="s">
        <v>294</v>
      </c>
      <c r="B8" s="40"/>
      <c r="C8" s="40"/>
      <c r="D8" s="40"/>
      <c r="E8" s="40">
        <v>1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205"/>
    </row>
    <row r="9" spans="1:22" ht="90">
      <c r="A9" s="254" t="s">
        <v>295</v>
      </c>
      <c r="B9" s="255">
        <v>1</v>
      </c>
      <c r="C9" s="255">
        <v>1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205"/>
    </row>
    <row r="10" spans="1:22" ht="30">
      <c r="A10" s="254" t="s">
        <v>296</v>
      </c>
      <c r="B10" s="40"/>
      <c r="C10" s="40"/>
      <c r="D10" s="40">
        <v>1</v>
      </c>
      <c r="E10" s="40"/>
      <c r="F10" s="40"/>
      <c r="G10" s="40"/>
      <c r="H10" s="40"/>
      <c r="I10" s="40"/>
      <c r="J10" s="40"/>
      <c r="K10" s="40"/>
      <c r="L10" s="40"/>
      <c r="M10" s="40">
        <v>1</v>
      </c>
      <c r="N10" s="40"/>
      <c r="O10" s="40"/>
      <c r="P10" s="40"/>
      <c r="Q10" s="40"/>
      <c r="R10" s="40"/>
      <c r="S10" s="40"/>
      <c r="T10" s="40"/>
      <c r="U10" s="40"/>
      <c r="V10" s="206"/>
    </row>
    <row r="11" spans="1:22" ht="15">
      <c r="A11" s="254"/>
      <c r="B11" s="40">
        <f>SUM(B3:B10)</f>
        <v>2</v>
      </c>
      <c r="C11" s="40">
        <f aca="true" t="shared" si="0" ref="C11:U11">SUM(C3:C10)</f>
        <v>3</v>
      </c>
      <c r="D11" s="40">
        <f t="shared" si="0"/>
        <v>3</v>
      </c>
      <c r="E11" s="40">
        <f t="shared" si="0"/>
        <v>3</v>
      </c>
      <c r="F11" s="40">
        <f t="shared" si="0"/>
        <v>1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 t="shared" si="0"/>
        <v>2</v>
      </c>
      <c r="K11" s="40">
        <f t="shared" si="0"/>
        <v>2</v>
      </c>
      <c r="L11" s="40">
        <f t="shared" si="0"/>
        <v>0</v>
      </c>
      <c r="M11" s="40">
        <f t="shared" si="0"/>
        <v>2</v>
      </c>
      <c r="N11" s="40">
        <f t="shared" si="0"/>
        <v>1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  <c r="S11" s="40">
        <f t="shared" si="0"/>
        <v>0</v>
      </c>
      <c r="T11" s="40"/>
      <c r="U11" s="40">
        <f t="shared" si="0"/>
        <v>0</v>
      </c>
      <c r="V11" s="40"/>
    </row>
  </sheetData>
  <sheetProtection/>
  <mergeCells count="2">
    <mergeCell ref="A1:V1"/>
    <mergeCell ref="V3:V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2" sqref="A2:P2"/>
    </sheetView>
  </sheetViews>
  <sheetFormatPr defaultColWidth="9.140625" defaultRowHeight="15"/>
  <cols>
    <col min="2" max="2" width="15.140625" style="0" customWidth="1"/>
  </cols>
  <sheetData>
    <row r="1" spans="1:16" ht="27" customHeight="1">
      <c r="A1" s="101" t="s">
        <v>113</v>
      </c>
      <c r="B1" s="102"/>
      <c r="C1" s="102"/>
      <c r="D1" s="102"/>
      <c r="E1" s="103"/>
      <c r="F1" s="104"/>
      <c r="G1" s="104"/>
      <c r="H1" s="104"/>
      <c r="I1" s="104"/>
      <c r="J1" s="104"/>
      <c r="K1" s="102"/>
      <c r="L1" s="104"/>
      <c r="M1" s="104"/>
      <c r="N1" s="104"/>
      <c r="O1" s="104"/>
      <c r="P1" s="105"/>
    </row>
    <row r="2" spans="1:16" ht="35.25" customHeight="1">
      <c r="A2" s="207" t="s">
        <v>215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9"/>
    </row>
    <row r="3" spans="1:16" ht="38.25">
      <c r="A3" s="56"/>
      <c r="B3" s="57" t="s">
        <v>114</v>
      </c>
      <c r="C3" s="100" t="s">
        <v>115</v>
      </c>
      <c r="D3" s="58" t="s">
        <v>116</v>
      </c>
      <c r="E3" s="58" t="s">
        <v>117</v>
      </c>
      <c r="F3" s="58" t="s">
        <v>118</v>
      </c>
      <c r="G3" s="58" t="s">
        <v>119</v>
      </c>
      <c r="H3" s="58" t="s">
        <v>120</v>
      </c>
      <c r="I3" s="58" t="s">
        <v>121</v>
      </c>
      <c r="J3" s="58" t="s">
        <v>122</v>
      </c>
      <c r="K3" s="58" t="s">
        <v>123</v>
      </c>
      <c r="L3" s="58" t="s">
        <v>124</v>
      </c>
      <c r="M3" s="58" t="s">
        <v>125</v>
      </c>
      <c r="N3" s="58" t="s">
        <v>126</v>
      </c>
      <c r="O3" s="58" t="s">
        <v>127</v>
      </c>
      <c r="P3" s="59" t="s">
        <v>17</v>
      </c>
    </row>
    <row r="4" spans="1:16" ht="16.5">
      <c r="A4" s="74" t="s">
        <v>128</v>
      </c>
      <c r="B4" s="60"/>
      <c r="C4" s="61"/>
      <c r="D4" s="61"/>
      <c r="E4" s="61"/>
      <c r="F4" s="61"/>
      <c r="G4" s="61"/>
      <c r="H4" s="61"/>
      <c r="I4" s="61"/>
      <c r="J4" s="61"/>
      <c r="K4" s="62"/>
      <c r="L4" s="62"/>
      <c r="M4" s="61"/>
      <c r="N4" s="61"/>
      <c r="O4" s="63"/>
      <c r="P4" s="64"/>
    </row>
    <row r="5" spans="1:16" ht="16.5">
      <c r="A5" s="65" t="s">
        <v>128</v>
      </c>
      <c r="B5" s="66" t="s">
        <v>129</v>
      </c>
      <c r="C5" s="78"/>
      <c r="D5" s="79"/>
      <c r="E5" s="78"/>
      <c r="F5" s="78"/>
      <c r="G5" s="78">
        <v>1</v>
      </c>
      <c r="H5" s="78"/>
      <c r="I5" s="78"/>
      <c r="J5" s="78"/>
      <c r="K5" s="78"/>
      <c r="L5" s="78"/>
      <c r="M5" s="78"/>
      <c r="N5" s="78">
        <v>1</v>
      </c>
      <c r="O5" s="80"/>
      <c r="P5" s="81"/>
    </row>
    <row r="6" spans="1:16" ht="16.5">
      <c r="A6" s="75" t="s">
        <v>130</v>
      </c>
      <c r="B6" s="55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  <c r="P6" s="84"/>
    </row>
    <row r="7" spans="1:16" ht="16.5">
      <c r="A7" s="67" t="s">
        <v>131</v>
      </c>
      <c r="B7" s="68" t="s">
        <v>129</v>
      </c>
      <c r="C7" s="85">
        <v>6</v>
      </c>
      <c r="D7" s="85">
        <v>1</v>
      </c>
      <c r="E7" s="85">
        <v>2</v>
      </c>
      <c r="F7" s="85">
        <v>3</v>
      </c>
      <c r="G7" s="86">
        <v>1</v>
      </c>
      <c r="H7" s="86">
        <v>1</v>
      </c>
      <c r="I7" s="86">
        <v>1</v>
      </c>
      <c r="J7" s="86">
        <v>2</v>
      </c>
      <c r="K7" s="86">
        <v>2</v>
      </c>
      <c r="L7" s="86">
        <v>2</v>
      </c>
      <c r="M7" s="86">
        <v>2</v>
      </c>
      <c r="N7" s="86">
        <v>1</v>
      </c>
      <c r="O7" s="87">
        <v>1</v>
      </c>
      <c r="P7" s="81"/>
    </row>
    <row r="8" spans="1:16" ht="16.5">
      <c r="A8" s="69" t="s">
        <v>131</v>
      </c>
      <c r="B8" s="70" t="s">
        <v>132</v>
      </c>
      <c r="C8" s="81"/>
      <c r="D8" s="81">
        <v>1</v>
      </c>
      <c r="E8" s="81"/>
      <c r="F8" s="81"/>
      <c r="G8" s="81"/>
      <c r="H8" s="81">
        <v>1</v>
      </c>
      <c r="I8" s="81"/>
      <c r="J8" s="81"/>
      <c r="K8" s="81">
        <v>1</v>
      </c>
      <c r="L8" s="81"/>
      <c r="M8" s="81"/>
      <c r="N8" s="81"/>
      <c r="O8" s="88"/>
      <c r="P8" s="81"/>
    </row>
    <row r="9" spans="1:16" ht="30">
      <c r="A9" s="69" t="s">
        <v>131</v>
      </c>
      <c r="B9" s="70" t="s">
        <v>133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8"/>
      <c r="P9" s="81"/>
    </row>
    <row r="10" spans="1:16" ht="16.5">
      <c r="A10" s="76" t="s">
        <v>134</v>
      </c>
      <c r="B10" s="71"/>
      <c r="C10" s="89"/>
      <c r="D10" s="89"/>
      <c r="E10" s="90"/>
      <c r="F10" s="86"/>
      <c r="G10" s="91"/>
      <c r="H10" s="89"/>
      <c r="I10" s="89"/>
      <c r="J10" s="89"/>
      <c r="K10" s="89"/>
      <c r="L10" s="89"/>
      <c r="M10" s="89"/>
      <c r="N10" s="89"/>
      <c r="O10" s="90"/>
      <c r="P10" s="81"/>
    </row>
    <row r="11" spans="1:16" ht="16.5">
      <c r="A11" s="67" t="s">
        <v>134</v>
      </c>
      <c r="B11" s="72" t="s">
        <v>129</v>
      </c>
      <c r="C11" s="92"/>
      <c r="D11" s="92">
        <v>2</v>
      </c>
      <c r="E11" s="92">
        <v>2</v>
      </c>
      <c r="F11" s="92"/>
      <c r="G11" s="92"/>
      <c r="H11" s="92">
        <v>2</v>
      </c>
      <c r="I11" s="92">
        <v>1</v>
      </c>
      <c r="J11" s="92"/>
      <c r="K11" s="92"/>
      <c r="L11" s="92"/>
      <c r="M11" s="92">
        <v>1</v>
      </c>
      <c r="N11" s="92"/>
      <c r="O11" s="93">
        <v>1</v>
      </c>
      <c r="P11" s="81"/>
    </row>
    <row r="12" spans="1:16" ht="16.5">
      <c r="A12" s="77" t="s">
        <v>135</v>
      </c>
      <c r="B12" s="73"/>
      <c r="C12" s="94"/>
      <c r="D12" s="94"/>
      <c r="E12" s="95"/>
      <c r="F12" s="78"/>
      <c r="G12" s="96"/>
      <c r="H12" s="94"/>
      <c r="I12" s="94"/>
      <c r="J12" s="94"/>
      <c r="K12" s="94"/>
      <c r="L12" s="94"/>
      <c r="M12" s="94"/>
      <c r="N12" s="94"/>
      <c r="O12" s="95"/>
      <c r="P12" s="81"/>
    </row>
    <row r="13" spans="1:16" ht="45">
      <c r="A13" s="67" t="s">
        <v>136</v>
      </c>
      <c r="B13" s="70" t="s">
        <v>137</v>
      </c>
      <c r="C13" s="97">
        <v>6</v>
      </c>
      <c r="D13" s="97">
        <v>1</v>
      </c>
      <c r="E13" s="97">
        <v>1</v>
      </c>
      <c r="F13" s="81"/>
      <c r="G13" s="81">
        <v>2</v>
      </c>
      <c r="H13" s="81"/>
      <c r="I13" s="81"/>
      <c r="J13" s="81"/>
      <c r="K13" s="81"/>
      <c r="L13" s="81"/>
      <c r="M13" s="81">
        <v>1</v>
      </c>
      <c r="N13" s="81"/>
      <c r="O13" s="81"/>
      <c r="P13" s="81"/>
    </row>
    <row r="14" spans="1:16" ht="30">
      <c r="A14" s="54"/>
      <c r="B14" s="55" t="s">
        <v>138</v>
      </c>
      <c r="C14" s="98">
        <v>12</v>
      </c>
      <c r="D14" s="98">
        <v>5</v>
      </c>
      <c r="E14" s="98">
        <v>5</v>
      </c>
      <c r="F14" s="98">
        <v>3</v>
      </c>
      <c r="G14" s="98">
        <v>4</v>
      </c>
      <c r="H14" s="98">
        <v>4</v>
      </c>
      <c r="I14" s="98">
        <v>2</v>
      </c>
      <c r="J14" s="98">
        <v>2</v>
      </c>
      <c r="K14" s="98">
        <v>3</v>
      </c>
      <c r="L14" s="98">
        <v>2</v>
      </c>
      <c r="M14" s="98">
        <v>4</v>
      </c>
      <c r="N14" s="98">
        <v>2</v>
      </c>
      <c r="O14" s="98">
        <v>2</v>
      </c>
      <c r="P14" s="99">
        <v>50</v>
      </c>
    </row>
  </sheetData>
  <sheetProtection/>
  <mergeCells count="1">
    <mergeCell ref="A2:P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user2</cp:lastModifiedBy>
  <cp:lastPrinted>2015-05-14T14:19:39Z</cp:lastPrinted>
  <dcterms:created xsi:type="dcterms:W3CDTF">2015-05-12T10:39:29Z</dcterms:created>
  <dcterms:modified xsi:type="dcterms:W3CDTF">2015-05-19T15:37:22Z</dcterms:modified>
  <cp:category/>
  <cp:version/>
  <cp:contentType/>
  <cp:contentStatus/>
</cp:coreProperties>
</file>